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sumář" sheetId="1" r:id="rId1"/>
    <sheet name="10 - doprava" sheetId="2" r:id="rId2"/>
    <sheet name="12 - správa" sheetId="11" r:id="rId3"/>
    <sheet name="14- školství" sheetId="13" r:id="rId4"/>
    <sheet name="15- zdravotnictví" sheetId="19" r:id="rId5"/>
    <sheet name="16 - kultura" sheetId="16" r:id="rId6"/>
    <sheet name="19- KÚ" sheetId="15" r:id="rId7"/>
    <sheet name="28-SV" sheetId="17" r:id="rId8"/>
  </sheets>
  <definedNames>
    <definedName name="_xlnm.Print_Area" localSheetId="4">'15- zdravotnictví'!$A$1:$K$58</definedName>
    <definedName name="_xlnm.Print_Area" localSheetId="0">sumář!$A$1:$F$22</definedName>
  </definedNames>
  <calcPr calcId="125725"/>
</workbook>
</file>

<file path=xl/calcChain.xml><?xml version="1.0" encoding="utf-8"?>
<calcChain xmlns="http://schemas.openxmlformats.org/spreadsheetml/2006/main">
  <c r="G40" i="16"/>
  <c r="F19" i="1"/>
  <c r="E19"/>
  <c r="D19"/>
  <c r="G49" i="13"/>
  <c r="F57" i="19"/>
  <c r="F56"/>
  <c r="F55"/>
  <c r="F52"/>
  <c r="F51"/>
  <c r="F50"/>
  <c r="F58" s="1"/>
  <c r="J42"/>
  <c r="H42"/>
  <c r="G42"/>
  <c r="G43" s="1"/>
  <c r="F42"/>
  <c r="G5"/>
  <c r="H28" i="16"/>
  <c r="G16" i="2"/>
  <c r="G45" i="13"/>
  <c r="H25" i="17"/>
  <c r="G35"/>
  <c r="G34"/>
  <c r="G36" s="1"/>
  <c r="G33"/>
  <c r="G25"/>
  <c r="H44" i="13"/>
  <c r="G44"/>
  <c r="G37" i="16"/>
  <c r="G38"/>
  <c r="H6"/>
  <c r="F25" i="15"/>
  <c r="G14"/>
  <c r="J14"/>
  <c r="I14"/>
  <c r="G19"/>
  <c r="F26" i="2"/>
  <c r="G15"/>
  <c r="G36" i="16"/>
  <c r="H33"/>
  <c r="I28"/>
  <c r="D20" i="1" l="1"/>
  <c r="F57" i="13"/>
  <c r="H29" i="16"/>
  <c r="F30" i="11"/>
  <c r="C19" i="1" l="1"/>
  <c r="G24" i="11" l="1"/>
  <c r="J19"/>
  <c r="I19"/>
  <c r="H19"/>
  <c r="G19"/>
  <c r="G20" i="2"/>
  <c r="J15"/>
  <c r="I15"/>
  <c r="G20" i="11" l="1"/>
</calcChain>
</file>

<file path=xl/sharedStrings.xml><?xml version="1.0" encoding="utf-8"?>
<sst xmlns="http://schemas.openxmlformats.org/spreadsheetml/2006/main" count="429" uniqueCount="223">
  <si>
    <t>Kapitola 50 - Fond rozvoje a reprodukce Královéhradeckého kraje</t>
  </si>
  <si>
    <t>(v tis. Kč)</t>
  </si>
  <si>
    <t>odvětví</t>
  </si>
  <si>
    <t>číslo odvětví</t>
  </si>
  <si>
    <t>doprava</t>
  </si>
  <si>
    <t>správa majetku kraje</t>
  </si>
  <si>
    <t>školství</t>
  </si>
  <si>
    <t>zdravotnictví</t>
  </si>
  <si>
    <t>kultura</t>
  </si>
  <si>
    <t>zastupitelstvo kraje</t>
  </si>
  <si>
    <t xml:space="preserve">činnost krajského úřadu </t>
  </si>
  <si>
    <t>sociální věci</t>
  </si>
  <si>
    <t>celkem FRR</t>
  </si>
  <si>
    <t>nerozděleno</t>
  </si>
  <si>
    <t xml:space="preserve">odvětví: </t>
  </si>
  <si>
    <t>školství ( 14 )</t>
  </si>
  <si>
    <t>v tis. Kč</t>
  </si>
  <si>
    <t>č. org.</t>
  </si>
  <si>
    <t>§</t>
  </si>
  <si>
    <t>položka</t>
  </si>
  <si>
    <t>č. akce</t>
  </si>
  <si>
    <t>název organizace a akce</t>
  </si>
  <si>
    <t>rozpočtové náklady celkem</t>
  </si>
  <si>
    <t>poznámka</t>
  </si>
  <si>
    <t xml:space="preserve">CELKEM </t>
  </si>
  <si>
    <t>IV</t>
  </si>
  <si>
    <t>NIV</t>
  </si>
  <si>
    <t>CELKEM</t>
  </si>
  <si>
    <t>Rekapitulace:</t>
  </si>
  <si>
    <t>kapitálové výdaje - pořízení dlouhodobého hmotného majetku</t>
  </si>
  <si>
    <t>kapitálové výdaje - investiční transfery PO</t>
  </si>
  <si>
    <t>běžné výdaje - neinvestiční příspěvky PO</t>
  </si>
  <si>
    <t>ostatní kapitálové výdaje - rezervy kapitálových výdajů</t>
  </si>
  <si>
    <t>celkem</t>
  </si>
  <si>
    <t>Královéhradecký kraj</t>
  </si>
  <si>
    <t>Rekapitulace FRR:</t>
  </si>
  <si>
    <t xml:space="preserve">rezerva </t>
  </si>
  <si>
    <t>kapitálové výdaje - pořízení dlouhodobého hmotného majetku (budovy, haly a stavby)</t>
  </si>
  <si>
    <t>dopravy ( 10 )</t>
  </si>
  <si>
    <t>č.
org.</t>
  </si>
  <si>
    <t>zdravotnictví ( 15 )</t>
  </si>
  <si>
    <t>Zdravotnická záchranná služba KHK</t>
  </si>
  <si>
    <t>kapitálové výdaje - pořízení dlouhodobého hmotného  majetku - pozemky</t>
  </si>
  <si>
    <t>kultura (16)</t>
  </si>
  <si>
    <t xml:space="preserve">NUTNÉ rozpracované jmenovité akce </t>
  </si>
  <si>
    <t>finanční limit  ke schválení na nově zařazené akce</t>
  </si>
  <si>
    <t xml:space="preserve">nerozděleno na odvětví - rezerva            </t>
  </si>
  <si>
    <t>správa majetku kraje ( 12 )</t>
  </si>
  <si>
    <t>Oblastní nemocnice Trutnov a.s.</t>
  </si>
  <si>
    <t>Městská nemocnice  a.s.Dvůr Králové n.L.</t>
  </si>
  <si>
    <t>Oblastní nemocnice Náchod a.s.</t>
  </si>
  <si>
    <t>Oblastní nemocnice Jičín a.s.</t>
  </si>
  <si>
    <t>Oblastní nemocnice Rychnov n.K. a.s.</t>
  </si>
  <si>
    <t>Regionální muzeum v Náchodě</t>
  </si>
  <si>
    <t>Muzeum východních Čech v Hradci Králové</t>
  </si>
  <si>
    <t>Studijní a vědecká knihovna v Hradci Králové</t>
  </si>
  <si>
    <t>Hvězdárna v Úpici</t>
  </si>
  <si>
    <t>běžné výdaje - neinvestiční transfery PO</t>
  </si>
  <si>
    <t>Střední průmyslová škola, Trutnov, Školní 101</t>
  </si>
  <si>
    <t>kapitálové výdaje - investiční transfery a. s.</t>
  </si>
  <si>
    <t>SM/14/303</t>
  </si>
  <si>
    <t>na rok 2015</t>
  </si>
  <si>
    <t>FRR 2015</t>
  </si>
  <si>
    <t xml:space="preserve">Fond rozvoje a reprodukce ( FRR kap. 50 ) Královéhradeckého kraje v roce 2015  </t>
  </si>
  <si>
    <t>limit 2015</t>
  </si>
  <si>
    <t>akce rozpracované z roku 2014, dofinancování v roce 2015</t>
  </si>
  <si>
    <t>I.čerpání FRR 2015</t>
  </si>
  <si>
    <t xml:space="preserve">investováno do roku 2014 </t>
  </si>
  <si>
    <t>investováno do roku 2014</t>
  </si>
  <si>
    <t>Limit  2015</t>
  </si>
  <si>
    <t>I. čerpání FRR 2015</t>
  </si>
  <si>
    <t>,</t>
  </si>
  <si>
    <t>Centrální switch LAN KÚ</t>
  </si>
  <si>
    <t>Koncové svitche LAN s napájenými porty (PoE)</t>
  </si>
  <si>
    <t>HW had 40 tis. Kč</t>
  </si>
  <si>
    <t>Náhrada stávajících centrálních přepínačů sítě KÚ z důvodu ukončení podpory výrobcem ke dni 31.7.2015. Nerealizace znamená vysoké bezpečnostní riziko.</t>
  </si>
  <si>
    <t>Náhrada stávajících koncových přepínačů sítě KÚ z důvodu ukončení podpory výrobcem ke dni 31.7.2015. Celkem končí podpora pro 20 ks. Nákup 5 ks je minimální rozsah nutný pro zajištění bezpečného provozu počítačové sítě.</t>
  </si>
  <si>
    <t>Výměna oken, nová budova Pospíšilova 365, Hradec Králové</t>
  </si>
  <si>
    <t>Oprava střechy garáží, Hálkova 432, Náchod</t>
  </si>
  <si>
    <t>Stavební úpravy, Hálkova 432,Náchod</t>
  </si>
  <si>
    <t>Obnova památníku pietní místo u Střezetic</t>
  </si>
  <si>
    <t>Oprava pomníku pěšího pluku č. 40 z prusko-rakouské války roku 1866 v Hoříněvsi</t>
  </si>
  <si>
    <t>Oprava pomníku pěšího pluku č. 4 v Rozběřicích z prusko-rakouské války roku 1866</t>
  </si>
  <si>
    <t>MK/15/901</t>
  </si>
  <si>
    <t>MK/15/902</t>
  </si>
  <si>
    <t>MK/15/903</t>
  </si>
  <si>
    <t>MK/15/904</t>
  </si>
  <si>
    <t>MK/15/905</t>
  </si>
  <si>
    <t>MK/15/906</t>
  </si>
  <si>
    <t>umělecká díla a předměty</t>
  </si>
  <si>
    <t xml:space="preserve">Příprava staveb </t>
  </si>
  <si>
    <t>Vítězná - rekonstrukce komunikace</t>
  </si>
  <si>
    <t>Gymnázium B.Němcové, Hradec Králové, Pospíšilova tř. 324</t>
  </si>
  <si>
    <t>SM/13/329</t>
  </si>
  <si>
    <t xml:space="preserve">Výměna oken a dveří  </t>
  </si>
  <si>
    <t>Odborné učiliště a Základní škola Sluneční, Hostinné, Mládežnická 329</t>
  </si>
  <si>
    <t>SM/13/333</t>
  </si>
  <si>
    <t>Rekonstrukce části domova mládeže</t>
  </si>
  <si>
    <t>Střední škola hotelnictví a společného stravování, Teplice nad Metují, Střmenské podhradí 218</t>
  </si>
  <si>
    <t>SM/13/346</t>
  </si>
  <si>
    <t>Reko cvičné kuchyně</t>
  </si>
  <si>
    <t>Lepařovo gymnázium, Jičín, Jiráskova 30</t>
  </si>
  <si>
    <t>SM/14/316</t>
  </si>
  <si>
    <t>Reko rozvodů vody a elektro</t>
  </si>
  <si>
    <t xml:space="preserve"> </t>
  </si>
  <si>
    <t>Střední škola propagační tvorby a polygrafie, Velké Poříčí, Náchodská 285</t>
  </si>
  <si>
    <t>SM/14/313</t>
  </si>
  <si>
    <t xml:space="preserve">Kanalizační přípojka </t>
  </si>
  <si>
    <t>Vyšší odborná škola zdravotnická a SZŠ, Hradec Králové, Komenského 234</t>
  </si>
  <si>
    <t>Oprava říms</t>
  </si>
  <si>
    <t>Vyšší odborná škola zdravotnická a Střední zdravotnická škola, Trutnov, Procházkova 303</t>
  </si>
  <si>
    <t>Fasáda   DM Bulharská</t>
  </si>
  <si>
    <t>Gymnázium a Střední odborná škola pedagogická, Nová Paka, Kumburská 740</t>
  </si>
  <si>
    <t>Obchodní akademie, Náchod, Denisovo nábřeží 673</t>
  </si>
  <si>
    <t>Dětský domov a školní jídelna, Vrchlabí, Žižkova 497</t>
  </si>
  <si>
    <t xml:space="preserve">Rekonstrukce topení </t>
  </si>
  <si>
    <t>Gymnázium a Střední odborná škola, Jaroměř, Lužická 423</t>
  </si>
  <si>
    <t>Oprava chlapeckých sprch, vč. PD</t>
  </si>
  <si>
    <t>Střední škola technická a řemeslná, Nový Bydžov, Dr. M. Tyrše 112</t>
  </si>
  <si>
    <t>Rekonstrukce střechy - pracoviště Chlumec n.C.</t>
  </si>
  <si>
    <t>PPP Královéhradeckého kraje, Hr. Králové, Pospíšilova 285</t>
  </si>
  <si>
    <t xml:space="preserve">Bezbariérový přístup (pracoviště Náchod) </t>
  </si>
  <si>
    <t>běžné výdaje odvětví - nákup ostatních služeb</t>
  </si>
  <si>
    <t>běžné výdaje odvětví - opravy a udržování</t>
  </si>
  <si>
    <t>sociální věci (28)</t>
  </si>
  <si>
    <t>usnesení RK/13/643/2014</t>
  </si>
  <si>
    <t>Domov pro seniory Vrchlabí - střecha vila</t>
  </si>
  <si>
    <t>Priorita</t>
  </si>
  <si>
    <t>Projektová dokumentace Gayerova kasárna</t>
  </si>
  <si>
    <t>Wifi síť pro historickou budovu na Eliščině nábřeží</t>
  </si>
  <si>
    <t>Opravy oken</t>
  </si>
  <si>
    <t>Muzeum a galerie Orlických hor v Rychnově nad Kněžnou</t>
  </si>
  <si>
    <t>Restaurování Utzova betlému</t>
  </si>
  <si>
    <t>Hvězdárna a planetárium v Hradci Králové</t>
  </si>
  <si>
    <t>Pořízení 2 full dome programů pro digitální planetárium</t>
  </si>
  <si>
    <t>Rekonstrukce systému slunečního ohřevu teplé užitkové a topné vody</t>
  </si>
  <si>
    <t>KR/15/1</t>
  </si>
  <si>
    <t>KR/15/2</t>
  </si>
  <si>
    <t xml:space="preserve">Topný kanál </t>
  </si>
  <si>
    <t>dopracovává se PD , bude rozděleno na etapy</t>
  </si>
  <si>
    <t>smlouva - dokončení</t>
  </si>
  <si>
    <t>Stavební úpravy ul. Školní 101</t>
  </si>
  <si>
    <t>zpracovává se PD</t>
  </si>
  <si>
    <t>SM/14/318</t>
  </si>
  <si>
    <t>SM/14/331</t>
  </si>
  <si>
    <t>SM/14/321</t>
  </si>
  <si>
    <t>dopracovává se PD</t>
  </si>
  <si>
    <t>zpracovává se PD, jednání  o finanční spoluúčasti  Města</t>
  </si>
  <si>
    <t>SM/14/336</t>
  </si>
  <si>
    <t>Střední průmyslová škola kamenická a sochařská, Hořice, Husova 675</t>
  </si>
  <si>
    <t>Oprava střechy hl. budova</t>
  </si>
  <si>
    <t>Reko cvičné kuchyně - vybavení</t>
  </si>
  <si>
    <t>Vzduchotechnika ve školní jídelně</t>
  </si>
  <si>
    <t xml:space="preserve">Úprava prostor ul. Kladská </t>
  </si>
  <si>
    <t>PD i realizace bude v roce 2015</t>
  </si>
  <si>
    <t>SV/10/604</t>
  </si>
  <si>
    <t>SV/15/607</t>
  </si>
  <si>
    <t>SV/15/604</t>
  </si>
  <si>
    <t>SV/15/605</t>
  </si>
  <si>
    <t>SV/15/606</t>
  </si>
  <si>
    <t>SV/15/608</t>
  </si>
  <si>
    <t>SV/15/609</t>
  </si>
  <si>
    <t>SV/15/610</t>
  </si>
  <si>
    <t>SV/15/601</t>
  </si>
  <si>
    <t>SV/15/602</t>
  </si>
  <si>
    <t>SV/15/603</t>
  </si>
  <si>
    <t>SV/15/612</t>
  </si>
  <si>
    <t>SV/15/611</t>
  </si>
  <si>
    <t>spoluúčast investic na krizovou přípravu</t>
  </si>
  <si>
    <t>LDN Hradec Králové</t>
  </si>
  <si>
    <t>ZD/14/432</t>
  </si>
  <si>
    <t>oprava fasády a výměna oken</t>
  </si>
  <si>
    <t>oprava pláště Mělnická bouda</t>
  </si>
  <si>
    <t>DO Bedřichov, hlavní budova čp.57, zateplení, střecha</t>
  </si>
  <si>
    <t>Ortovoltážní přístroj pro oddělení radioterapie a chirurgie</t>
  </si>
  <si>
    <t>ZD/12/455</t>
  </si>
  <si>
    <t>PD výstavby konsolidovaných laboratoří</t>
  </si>
  <si>
    <t>Komunikace v areálu nemocnice</t>
  </si>
  <si>
    <t xml:space="preserve">Klimatizační  jednotka  operační sál přízemí chirurgie </t>
  </si>
  <si>
    <t>Vzduchotechnika v podkroví hlavní budovy</t>
  </si>
  <si>
    <t xml:space="preserve">Oprava oplocení nemocnice </t>
  </si>
  <si>
    <t>Změna vstupu s lékárnou do areálu nemocnice Jičín vč. PD</t>
  </si>
  <si>
    <t>Úprava vjezdu do areálu nemocnice Nový Bydžov vč. PD</t>
  </si>
  <si>
    <t>Odstranění objektu LTO v Novém Bydžově vč. PD</t>
  </si>
  <si>
    <t>Dokončení výměny oken v objektu interny nemocnice Nový Bydžov</t>
  </si>
  <si>
    <t>Oprava oken v pavilonu operačních oborů nemocnice Jičín</t>
  </si>
  <si>
    <t>Výměna krytiny na stravovacím provozu</t>
  </si>
  <si>
    <t>rezerva - příprava na financování havarijního stavu přístrojů</t>
  </si>
  <si>
    <t>Domov důchodců Borohrádek - vana polohovací</t>
  </si>
  <si>
    <t>Domov důchodců Tmavý Důl  - vícemístný užitkový vůz</t>
  </si>
  <si>
    <t>Domov důchodců Tmavý Důl  - zahradní úpravy - parkoviště a altán</t>
  </si>
  <si>
    <t>ÚSP pro tělesně postižené Hořice - oprava oplocení objektu</t>
  </si>
  <si>
    <t>DOMOV NA STŘ. VRCHU, Rokytnice v O.h. - tréninkový byt</t>
  </si>
  <si>
    <t>DOMOV NA STŘ. VRCHU, Rokytnice v O.h. - automobil</t>
  </si>
  <si>
    <t>Domov důchodců Albrechtice n.O. - hydraulický lis na recyklovatelný odpad</t>
  </si>
  <si>
    <t>Domov důchodců  Albrechtice n.O.  - polohovací lůžko s laterálním náklonem 2 ks</t>
  </si>
  <si>
    <t>Domov důchodců Albrechtice n.O. - nákup průmyslové pračky</t>
  </si>
  <si>
    <t>Domov důchodců Police n. M. - oprava zábradlí a kanalizace</t>
  </si>
  <si>
    <t>Domov důchodců Náchod -  rekonstrukce VZT kuchyně 2. etapa</t>
  </si>
  <si>
    <t>ZD/13/422</t>
  </si>
  <si>
    <t>Sdružením ozdravoven a léčeben okresu Trutnov</t>
  </si>
  <si>
    <t xml:space="preserve">sanitní vozidla </t>
  </si>
  <si>
    <t>sanitní vozidla -  4ks</t>
  </si>
  <si>
    <t>ZD/14/431</t>
  </si>
  <si>
    <t>Výměna oken na oddělení chirurgie Dolní nemocnice (88 ks)</t>
  </si>
  <si>
    <t>Výměna střešní krytiny -  Broumov</t>
  </si>
  <si>
    <t>Oprava nosné části konstrukce v suterénu  pavilonu operačních oborů -Jičín</t>
  </si>
  <si>
    <t>Doplnění zařízení VZT pro bazén a vířivky na rehabilitaci - Nový Bydžov</t>
  </si>
  <si>
    <t>činnost krajského úřadu (19)</t>
  </si>
  <si>
    <t>Domov důchodců Černožice - Rekonstrukce stávajícího ubytovacího objektu</t>
  </si>
  <si>
    <t>ZK/5/251/2013</t>
  </si>
  <si>
    <t>Příloha č. 5</t>
  </si>
  <si>
    <t>Příloha č. 5/1</t>
  </si>
  <si>
    <t>Příloha č. 5/2</t>
  </si>
  <si>
    <t>Příloha č. 5/3</t>
  </si>
  <si>
    <t>Příloha č. 5/4</t>
  </si>
  <si>
    <t>Příloha č. 5/5</t>
  </si>
  <si>
    <t>Příloha č. 5/6</t>
  </si>
  <si>
    <t>Příloha č. 5/7</t>
  </si>
  <si>
    <t xml:space="preserve">investiční výdaje pro rok 2015     IV </t>
  </si>
  <si>
    <t>neinvestiční výdaje pro rok 2015      NIV</t>
  </si>
  <si>
    <t>investiční a neinvestiční výdaje po roce 2015</t>
  </si>
  <si>
    <t>FRR pro rok 2015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</si>
</sst>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00"/>
    <numFmt numFmtId="166" formatCode="0.0"/>
  </numFmts>
  <fonts count="3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4"/>
      <name val="Arial"/>
      <family val="2"/>
      <charset val="238"/>
    </font>
    <font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6"/>
      <name val="Arial"/>
      <family val="2"/>
      <charset val="238"/>
    </font>
    <font>
      <b/>
      <u/>
      <sz val="14"/>
      <color indexed="57"/>
      <name val="Arial"/>
      <family val="2"/>
      <charset val="238"/>
    </font>
    <font>
      <sz val="14"/>
      <color indexed="57"/>
      <name val="Arial"/>
      <family val="2"/>
      <charset val="238"/>
    </font>
    <font>
      <b/>
      <sz val="14"/>
      <color indexed="57"/>
      <name val="Arial"/>
      <family val="2"/>
      <charset val="238"/>
    </font>
    <font>
      <sz val="12"/>
      <name val="Times New Roman"/>
      <family val="1"/>
      <charset val="238"/>
    </font>
    <font>
      <b/>
      <sz val="18"/>
      <color rgb="FFFF0000"/>
      <name val="Arial"/>
      <family val="2"/>
      <charset val="238"/>
    </font>
    <font>
      <b/>
      <u/>
      <sz val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1"/>
      <name val="Arial"/>
      <family val="2"/>
      <charset val="238"/>
    </font>
    <font>
      <b/>
      <u/>
      <sz val="12"/>
      <color indexed="57"/>
      <name val="Arial"/>
      <family val="2"/>
      <charset val="238"/>
    </font>
    <font>
      <b/>
      <i/>
      <sz val="12"/>
      <name val="Arial"/>
      <family val="2"/>
      <charset val="238"/>
    </font>
    <font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Times New Roman"/>
      <family val="1"/>
      <charset val="238"/>
    </font>
    <font>
      <sz val="12"/>
      <color rgb="FFFF0000"/>
      <name val="Arial"/>
      <family val="2"/>
      <charset val="238"/>
    </font>
    <font>
      <sz val="14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20"/>
      <name val="Arial"/>
      <family val="2"/>
      <charset val="238"/>
    </font>
    <font>
      <sz val="1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rgb="FF000000"/>
      <name val="Arial"/>
      <family val="2"/>
      <charset val="238"/>
    </font>
    <font>
      <b/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</cellStyleXfs>
  <cellXfs count="795">
    <xf numFmtId="0" fontId="0" fillId="0" borderId="0" xfId="0"/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0" fontId="3" fillId="0" borderId="0" xfId="1" applyFont="1" applyFill="1" applyAlignment="1">
      <alignment horizontal="center"/>
    </xf>
    <xf numFmtId="0" fontId="3" fillId="0" borderId="0" xfId="1" applyFont="1"/>
    <xf numFmtId="0" fontId="1" fillId="0" borderId="0" xfId="1"/>
    <xf numFmtId="0" fontId="6" fillId="4" borderId="4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center" vertical="center" wrapText="1"/>
    </xf>
    <xf numFmtId="0" fontId="1" fillId="0" borderId="0" xfId="1" applyBorder="1"/>
    <xf numFmtId="0" fontId="7" fillId="0" borderId="6" xfId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vertical="center"/>
    </xf>
    <xf numFmtId="0" fontId="7" fillId="4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164" fontId="6" fillId="5" borderId="11" xfId="1" applyNumberFormat="1" applyFont="1" applyFill="1" applyBorder="1" applyAlignment="1">
      <alignment vertical="center"/>
    </xf>
    <xf numFmtId="0" fontId="7" fillId="4" borderId="9" xfId="1" applyFont="1" applyFill="1" applyBorder="1" applyAlignment="1">
      <alignment horizontal="center" vertical="center" wrapText="1"/>
    </xf>
    <xf numFmtId="0" fontId="7" fillId="0" borderId="10" xfId="1" applyFont="1" applyFill="1" applyBorder="1" applyAlignment="1">
      <alignment horizontal="center" vertical="center" wrapText="1"/>
    </xf>
    <xf numFmtId="164" fontId="6" fillId="2" borderId="9" xfId="1" applyNumberFormat="1" applyFont="1" applyFill="1" applyBorder="1" applyAlignment="1">
      <alignment vertical="center"/>
    </xf>
    <xf numFmtId="0" fontId="7" fillId="4" borderId="5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7" fillId="4" borderId="4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164" fontId="6" fillId="5" borderId="2" xfId="1" applyNumberFormat="1" applyFont="1" applyFill="1" applyBorder="1" applyAlignment="1">
      <alignment vertical="center"/>
    </xf>
    <xf numFmtId="0" fontId="6" fillId="4" borderId="18" xfId="1" applyFont="1" applyFill="1" applyBorder="1" applyAlignment="1">
      <alignment horizontal="center" vertical="center" wrapText="1"/>
    </xf>
    <xf numFmtId="0" fontId="6" fillId="0" borderId="19" xfId="1" applyFont="1" applyFill="1" applyBorder="1" applyAlignment="1">
      <alignment horizontal="center" vertical="center" wrapText="1"/>
    </xf>
    <xf numFmtId="164" fontId="6" fillId="5" borderId="20" xfId="1" applyNumberFormat="1" applyFont="1" applyFill="1" applyBorder="1" applyAlignment="1">
      <alignment vertical="center"/>
    </xf>
    <xf numFmtId="0" fontId="6" fillId="0" borderId="2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Border="1" applyAlignment="1">
      <alignment horizontal="center" vertical="center" wrapText="1"/>
    </xf>
    <xf numFmtId="49" fontId="7" fillId="0" borderId="0" xfId="1" applyNumberFormat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/>
    <xf numFmtId="4" fontId="8" fillId="0" borderId="0" xfId="1" applyNumberFormat="1" applyFont="1"/>
    <xf numFmtId="0" fontId="3" fillId="0" borderId="0" xfId="1" applyFont="1" applyFill="1" applyBorder="1" applyAlignment="1">
      <alignment horizontal="center"/>
    </xf>
    <xf numFmtId="0" fontId="8" fillId="0" borderId="0" xfId="1" applyFont="1" applyFill="1" applyBorder="1"/>
    <xf numFmtId="4" fontId="8" fillId="0" borderId="0" xfId="1" applyNumberFormat="1" applyFont="1" applyFill="1" applyBorder="1"/>
    <xf numFmtId="0" fontId="9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4" fontId="10" fillId="0" borderId="0" xfId="1" applyNumberFormat="1" applyFont="1" applyFill="1" applyBorder="1"/>
    <xf numFmtId="0" fontId="11" fillId="0" borderId="0" xfId="2" applyFont="1"/>
    <xf numFmtId="0" fontId="3" fillId="0" borderId="0" xfId="2" applyFont="1"/>
    <xf numFmtId="0" fontId="6" fillId="0" borderId="22" xfId="2" applyFont="1" applyBorder="1" applyAlignment="1"/>
    <xf numFmtId="4" fontId="6" fillId="0" borderId="23" xfId="2" applyNumberFormat="1" applyFont="1" applyBorder="1" applyAlignment="1"/>
    <xf numFmtId="0" fontId="6" fillId="0" borderId="0" xfId="2" applyFont="1" applyBorder="1" applyAlignment="1"/>
    <xf numFmtId="0" fontId="5" fillId="0" borderId="0" xfId="2" applyFont="1" applyBorder="1" applyAlignment="1"/>
    <xf numFmtId="0" fontId="7" fillId="0" borderId="17" xfId="2" applyFont="1" applyBorder="1" applyAlignment="1"/>
    <xf numFmtId="4" fontId="7" fillId="0" borderId="24" xfId="2" applyNumberFormat="1" applyFont="1" applyFill="1" applyBorder="1" applyAlignment="1"/>
    <xf numFmtId="0" fontId="7" fillId="0" borderId="0" xfId="2" applyFont="1" applyBorder="1" applyAlignment="1"/>
    <xf numFmtId="0" fontId="12" fillId="0" borderId="0" xfId="2" applyFont="1"/>
    <xf numFmtId="0" fontId="5" fillId="0" borderId="0" xfId="2" applyFont="1"/>
    <xf numFmtId="0" fontId="5" fillId="0" borderId="0" xfId="2" applyFont="1" applyBorder="1"/>
    <xf numFmtId="0" fontId="13" fillId="0" borderId="0" xfId="2" applyFont="1" applyFill="1" applyBorder="1"/>
    <xf numFmtId="0" fontId="14" fillId="0" borderId="0" xfId="2" applyFont="1"/>
    <xf numFmtId="0" fontId="5" fillId="0" borderId="0" xfId="2" applyFont="1" applyFill="1" applyBorder="1"/>
    <xf numFmtId="0" fontId="6" fillId="0" borderId="27" xfId="2" applyFont="1" applyBorder="1" applyAlignment="1">
      <alignment horizontal="center" vertical="center" wrapText="1"/>
    </xf>
    <xf numFmtId="0" fontId="6" fillId="0" borderId="27" xfId="2" applyFont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 wrapText="1"/>
    </xf>
    <xf numFmtId="3" fontId="15" fillId="0" borderId="28" xfId="3" applyNumberFormat="1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164" fontId="9" fillId="0" borderId="34" xfId="2" applyNumberFormat="1" applyFont="1" applyFill="1" applyBorder="1" applyAlignment="1">
      <alignment horizontal="right" vertical="center" wrapText="1"/>
    </xf>
    <xf numFmtId="0" fontId="5" fillId="0" borderId="0" xfId="2" applyFont="1" applyFill="1" applyBorder="1" applyAlignment="1">
      <alignment horizontal="center"/>
    </xf>
    <xf numFmtId="0" fontId="5" fillId="0" borderId="4" xfId="2" applyFont="1" applyFill="1" applyBorder="1" applyAlignment="1">
      <alignment horizontal="left"/>
    </xf>
    <xf numFmtId="164" fontId="5" fillId="0" borderId="4" xfId="2" applyNumberFormat="1" applyFont="1" applyFill="1" applyBorder="1" applyAlignment="1">
      <alignment horizontal="right"/>
    </xf>
    <xf numFmtId="164" fontId="3" fillId="3" borderId="4" xfId="2" applyNumberFormat="1" applyFont="1" applyFill="1" applyBorder="1" applyAlignment="1">
      <alignment horizontal="right"/>
    </xf>
    <xf numFmtId="164" fontId="5" fillId="0" borderId="4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right"/>
    </xf>
    <xf numFmtId="0" fontId="5" fillId="0" borderId="0" xfId="2" applyFont="1" applyFill="1" applyBorder="1" applyAlignment="1">
      <alignment horizontal="left"/>
    </xf>
    <xf numFmtId="164" fontId="16" fillId="0" borderId="0" xfId="2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/>
    </xf>
    <xf numFmtId="164" fontId="17" fillId="0" borderId="0" xfId="0" applyNumberFormat="1" applyFont="1" applyFill="1" applyBorder="1"/>
    <xf numFmtId="0" fontId="18" fillId="0" borderId="2" xfId="2" applyFont="1" applyBorder="1" applyAlignment="1">
      <alignment horizontal="left"/>
    </xf>
    <xf numFmtId="0" fontId="5" fillId="0" borderId="4" xfId="4" applyFont="1" applyFill="1" applyBorder="1" applyAlignment="1">
      <alignment horizontal="left"/>
    </xf>
    <xf numFmtId="0" fontId="7" fillId="0" borderId="33" xfId="2" applyFont="1" applyBorder="1" applyAlignment="1">
      <alignment horizontal="center"/>
    </xf>
    <xf numFmtId="0" fontId="7" fillId="0" borderId="36" xfId="2" applyFont="1" applyBorder="1" applyAlignment="1">
      <alignment horizontal="left"/>
    </xf>
    <xf numFmtId="0" fontId="7" fillId="0" borderId="13" xfId="2" applyFont="1" applyBorder="1" applyAlignment="1">
      <alignment horizontal="left"/>
    </xf>
    <xf numFmtId="0" fontId="7" fillId="0" borderId="13" xfId="2" applyFont="1" applyBorder="1" applyAlignment="1">
      <alignment horizontal="center"/>
    </xf>
    <xf numFmtId="0" fontId="7" fillId="0" borderId="37" xfId="2" applyFont="1" applyBorder="1" applyAlignment="1">
      <alignment horizontal="left"/>
    </xf>
    <xf numFmtId="4" fontId="7" fillId="0" borderId="13" xfId="2" applyNumberFormat="1" applyFont="1" applyBorder="1" applyAlignment="1">
      <alignment horizontal="left"/>
    </xf>
    <xf numFmtId="164" fontId="7" fillId="0" borderId="12" xfId="4" applyNumberFormat="1" applyFont="1" applyFill="1" applyBorder="1" applyAlignment="1">
      <alignment horizontal="right" vertical="center"/>
    </xf>
    <xf numFmtId="0" fontId="7" fillId="0" borderId="38" xfId="2" applyFont="1" applyBorder="1" applyAlignment="1">
      <alignment horizontal="left"/>
    </xf>
    <xf numFmtId="0" fontId="7" fillId="0" borderId="11" xfId="2" applyFont="1" applyBorder="1" applyAlignment="1">
      <alignment horizontal="left"/>
    </xf>
    <xf numFmtId="0" fontId="7" fillId="0" borderId="11" xfId="2" applyFont="1" applyBorder="1" applyAlignment="1">
      <alignment horizontal="center"/>
    </xf>
    <xf numFmtId="0" fontId="7" fillId="0" borderId="39" xfId="2" applyFont="1" applyBorder="1" applyAlignment="1">
      <alignment horizontal="left"/>
    </xf>
    <xf numFmtId="164" fontId="7" fillId="0" borderId="9" xfId="4" applyNumberFormat="1" applyFont="1" applyFill="1" applyBorder="1" applyAlignment="1">
      <alignment horizontal="right" vertical="center"/>
    </xf>
    <xf numFmtId="0" fontId="7" fillId="0" borderId="40" xfId="2" applyFont="1" applyBorder="1" applyAlignment="1">
      <alignment horizontal="left"/>
    </xf>
    <xf numFmtId="0" fontId="7" fillId="0" borderId="31" xfId="2" applyFont="1" applyBorder="1" applyAlignment="1">
      <alignment horizontal="left"/>
    </xf>
    <xf numFmtId="0" fontId="7" fillId="0" borderId="31" xfId="2" applyFont="1" applyBorder="1" applyAlignment="1">
      <alignment horizontal="center"/>
    </xf>
    <xf numFmtId="0" fontId="7" fillId="0" borderId="41" xfId="2" applyFont="1" applyBorder="1" applyAlignment="1">
      <alignment horizontal="left"/>
    </xf>
    <xf numFmtId="4" fontId="7" fillId="0" borderId="31" xfId="2" applyNumberFormat="1" applyFont="1" applyBorder="1" applyAlignment="1">
      <alignment horizontal="left"/>
    </xf>
    <xf numFmtId="164" fontId="7" fillId="0" borderId="5" xfId="4" applyNumberFormat="1" applyFont="1" applyFill="1" applyBorder="1" applyAlignment="1">
      <alignment horizontal="right" vertical="center"/>
    </xf>
    <xf numFmtId="164" fontId="5" fillId="0" borderId="0" xfId="2" applyNumberFormat="1" applyFont="1" applyFill="1" applyBorder="1"/>
    <xf numFmtId="0" fontId="7" fillId="0" borderId="30" xfId="2" applyFont="1" applyBorder="1" applyAlignment="1">
      <alignment horizontal="left"/>
    </xf>
    <xf numFmtId="0" fontId="7" fillId="0" borderId="20" xfId="2" applyFont="1" applyBorder="1" applyAlignment="1">
      <alignment horizontal="left"/>
    </xf>
    <xf numFmtId="0" fontId="6" fillId="0" borderId="20" xfId="2" applyFont="1" applyBorder="1" applyAlignment="1">
      <alignment horizontal="left"/>
    </xf>
    <xf numFmtId="164" fontId="6" fillId="0" borderId="4" xfId="4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/>
    <xf numFmtId="0" fontId="7" fillId="0" borderId="0" xfId="2" applyFont="1" applyBorder="1" applyAlignment="1">
      <alignment horizontal="left"/>
    </xf>
    <xf numFmtId="0" fontId="6" fillId="0" borderId="0" xfId="2" applyFont="1" applyBorder="1" applyAlignment="1">
      <alignment horizontal="left"/>
    </xf>
    <xf numFmtId="164" fontId="6" fillId="0" borderId="0" xfId="4" applyNumberFormat="1" applyFont="1" applyFill="1" applyBorder="1" applyAlignment="1">
      <alignment horizontal="right" vertical="center"/>
    </xf>
    <xf numFmtId="0" fontId="9" fillId="0" borderId="0" xfId="2" applyFont="1" applyBorder="1"/>
    <xf numFmtId="14" fontId="9" fillId="0" borderId="0" xfId="2" applyNumberFormat="1" applyFont="1" applyBorder="1"/>
    <xf numFmtId="0" fontId="19" fillId="0" borderId="0" xfId="2" applyFont="1" applyBorder="1"/>
    <xf numFmtId="164" fontId="6" fillId="0" borderId="0" xfId="2" applyNumberFormat="1" applyFont="1" applyFill="1" applyBorder="1"/>
    <xf numFmtId="0" fontId="7" fillId="0" borderId="0" xfId="2" applyFont="1" applyBorder="1"/>
    <xf numFmtId="0" fontId="20" fillId="0" borderId="0" xfId="2" applyFont="1"/>
    <xf numFmtId="0" fontId="7" fillId="0" borderId="0" xfId="2" applyFont="1" applyBorder="1" applyAlignment="1">
      <alignment horizontal="center"/>
    </xf>
    <xf numFmtId="0" fontId="7" fillId="0" borderId="0" xfId="2" applyFont="1"/>
    <xf numFmtId="164" fontId="7" fillId="0" borderId="0" xfId="2" applyNumberFormat="1" applyFont="1" applyFill="1" applyBorder="1"/>
    <xf numFmtId="0" fontId="7" fillId="0" borderId="0" xfId="2" applyFont="1" applyFill="1" applyBorder="1"/>
    <xf numFmtId="4" fontId="7" fillId="0" borderId="26" xfId="2" applyNumberFormat="1" applyFont="1" applyFill="1" applyBorder="1" applyAlignment="1"/>
    <xf numFmtId="0" fontId="6" fillId="0" borderId="0" xfId="2" applyFont="1" applyFill="1" applyBorder="1" applyAlignment="1">
      <alignment horizontal="center"/>
    </xf>
    <xf numFmtId="0" fontId="6" fillId="0" borderId="4" xfId="2" applyFont="1" applyFill="1" applyBorder="1" applyAlignment="1">
      <alignment horizontal="left"/>
    </xf>
    <xf numFmtId="164" fontId="6" fillId="0" borderId="4" xfId="2" applyNumberFormat="1" applyFont="1" applyFill="1" applyBorder="1" applyAlignment="1">
      <alignment horizontal="right"/>
    </xf>
    <xf numFmtId="164" fontId="6" fillId="0" borderId="4" xfId="2" applyNumberFormat="1" applyFont="1" applyFill="1" applyBorder="1" applyAlignment="1">
      <alignment horizontal="right" vertical="center"/>
    </xf>
    <xf numFmtId="0" fontId="6" fillId="0" borderId="0" xfId="2" applyFont="1" applyFill="1" applyBorder="1" applyAlignment="1">
      <alignment horizontal="right"/>
    </xf>
    <xf numFmtId="164" fontId="6" fillId="0" borderId="0" xfId="2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left"/>
    </xf>
    <xf numFmtId="0" fontId="21" fillId="0" borderId="1" xfId="2" applyFont="1" applyBorder="1" applyAlignment="1">
      <alignment horizontal="left"/>
    </xf>
    <xf numFmtId="0" fontId="21" fillId="0" borderId="2" xfId="2" applyFont="1" applyBorder="1" applyAlignment="1">
      <alignment horizontal="left"/>
    </xf>
    <xf numFmtId="0" fontId="7" fillId="0" borderId="2" xfId="2" applyFont="1" applyBorder="1" applyAlignment="1">
      <alignment horizontal="left"/>
    </xf>
    <xf numFmtId="0" fontId="10" fillId="0" borderId="4" xfId="4" applyFont="1" applyFill="1" applyBorder="1" applyAlignment="1">
      <alignment horizontal="left"/>
    </xf>
    <xf numFmtId="0" fontId="10" fillId="0" borderId="0" xfId="2" applyFont="1" applyFill="1" applyBorder="1" applyAlignment="1">
      <alignment horizontal="left"/>
    </xf>
    <xf numFmtId="14" fontId="6" fillId="0" borderId="0" xfId="2" applyNumberFormat="1" applyFont="1" applyFill="1" applyBorder="1" applyAlignment="1">
      <alignment horizontal="left"/>
    </xf>
    <xf numFmtId="0" fontId="6" fillId="0" borderId="0" xfId="2" applyFont="1" applyFill="1" applyBorder="1" applyAlignment="1"/>
    <xf numFmtId="0" fontId="17" fillId="2" borderId="7" xfId="0" applyFont="1" applyFill="1" applyBorder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164" fontId="3" fillId="3" borderId="9" xfId="2" applyNumberFormat="1" applyFont="1" applyFill="1" applyBorder="1" applyAlignment="1">
      <alignment horizontal="right" vertical="center" wrapText="1"/>
    </xf>
    <xf numFmtId="0" fontId="7" fillId="0" borderId="34" xfId="2" applyFont="1" applyBorder="1" applyAlignment="1">
      <alignment horizontal="center" vertical="center" wrapText="1"/>
    </xf>
    <xf numFmtId="0" fontId="7" fillId="0" borderId="29" xfId="2" applyFont="1" applyBorder="1" applyAlignment="1">
      <alignment horizontal="left"/>
    </xf>
    <xf numFmtId="0" fontId="7" fillId="0" borderId="33" xfId="2" applyFont="1" applyBorder="1" applyAlignment="1">
      <alignment horizontal="left"/>
    </xf>
    <xf numFmtId="0" fontId="7" fillId="0" borderId="42" xfId="2" applyFont="1" applyBorder="1" applyAlignment="1">
      <alignment horizontal="left"/>
    </xf>
    <xf numFmtId="4" fontId="7" fillId="0" borderId="35" xfId="2" applyNumberFormat="1" applyFont="1" applyBorder="1" applyAlignment="1">
      <alignment horizontal="left" wrapText="1"/>
    </xf>
    <xf numFmtId="0" fontId="1" fillId="0" borderId="0" xfId="1" applyAlignment="1">
      <alignment horizontal="right"/>
    </xf>
    <xf numFmtId="0" fontId="11" fillId="0" borderId="0" xfId="1" applyFont="1"/>
    <xf numFmtId="0" fontId="6" fillId="0" borderId="22" xfId="1" applyFont="1" applyBorder="1" applyAlignment="1"/>
    <xf numFmtId="4" fontId="6" fillId="0" borderId="23" xfId="1" applyNumberFormat="1" applyFont="1" applyBorder="1" applyAlignment="1"/>
    <xf numFmtId="0" fontId="6" fillId="0" borderId="0" xfId="1" applyFont="1" applyBorder="1" applyAlignment="1"/>
    <xf numFmtId="0" fontId="5" fillId="0" borderId="0" xfId="1" applyFont="1" applyBorder="1" applyAlignment="1"/>
    <xf numFmtId="0" fontId="7" fillId="0" borderId="17" xfId="1" applyFont="1" applyBorder="1" applyAlignment="1"/>
    <xf numFmtId="4" fontId="7" fillId="0" borderId="24" xfId="1" applyNumberFormat="1" applyFont="1" applyFill="1" applyBorder="1" applyAlignment="1"/>
    <xf numFmtId="0" fontId="7" fillId="0" borderId="0" xfId="1" applyFont="1" applyBorder="1" applyAlignment="1"/>
    <xf numFmtId="0" fontId="7" fillId="5" borderId="25" xfId="1" applyFont="1" applyFill="1" applyBorder="1" applyAlignment="1"/>
    <xf numFmtId="4" fontId="7" fillId="5" borderId="26" xfId="1" applyNumberFormat="1" applyFont="1" applyFill="1" applyBorder="1" applyAlignment="1"/>
    <xf numFmtId="0" fontId="12" fillId="0" borderId="0" xfId="1" applyFont="1"/>
    <xf numFmtId="0" fontId="5" fillId="0" borderId="0" xfId="1" applyFont="1"/>
    <xf numFmtId="0" fontId="5" fillId="0" borderId="0" xfId="1" applyFont="1" applyBorder="1"/>
    <xf numFmtId="0" fontId="13" fillId="0" borderId="0" xfId="1" applyFont="1" applyFill="1" applyBorder="1"/>
    <xf numFmtId="0" fontId="14" fillId="0" borderId="0" xfId="1" applyFont="1"/>
    <xf numFmtId="0" fontId="5" fillId="0" borderId="0" xfId="1" applyFont="1" applyFill="1" applyBorder="1"/>
    <xf numFmtId="0" fontId="6" fillId="0" borderId="27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Fill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1" fillId="0" borderId="28" xfId="1" applyNumberFormat="1" applyFill="1" applyBorder="1" applyAlignment="1">
      <alignment horizontal="center" vertical="center" wrapText="1"/>
    </xf>
    <xf numFmtId="0" fontId="1" fillId="0" borderId="27" xfId="1" applyNumberFormat="1" applyFill="1" applyBorder="1" applyAlignment="1">
      <alignment horizontal="center" vertical="center" wrapText="1"/>
    </xf>
    <xf numFmtId="164" fontId="9" fillId="0" borderId="27" xfId="1" applyNumberFormat="1" applyFont="1" applyFill="1" applyBorder="1" applyAlignment="1">
      <alignment horizontal="right" vertical="center" wrapText="1"/>
    </xf>
    <xf numFmtId="164" fontId="3" fillId="3" borderId="21" xfId="1" applyNumberFormat="1" applyFont="1" applyFill="1" applyBorder="1" applyAlignment="1">
      <alignment horizontal="right" vertical="center" wrapText="1"/>
    </xf>
    <xf numFmtId="164" fontId="9" fillId="0" borderId="28" xfId="1" applyNumberFormat="1" applyFont="1" applyFill="1" applyBorder="1" applyAlignment="1">
      <alignment horizontal="right" vertical="center" wrapText="1"/>
    </xf>
    <xf numFmtId="0" fontId="7" fillId="0" borderId="9" xfId="1" applyNumberFormat="1" applyFont="1" applyFill="1" applyBorder="1" applyAlignment="1">
      <alignment horizontal="center" vertical="center" wrapText="1"/>
    </xf>
    <xf numFmtId="164" fontId="9" fillId="0" borderId="38" xfId="1" applyNumberFormat="1" applyFont="1" applyFill="1" applyBorder="1" applyAlignment="1">
      <alignment horizontal="right" vertical="center" wrapText="1"/>
    </xf>
    <xf numFmtId="164" fontId="3" fillId="3" borderId="11" xfId="1" applyNumberFormat="1" applyFont="1" applyFill="1" applyBorder="1" applyAlignment="1">
      <alignment horizontal="right" vertical="center" wrapText="1"/>
    </xf>
    <xf numFmtId="164" fontId="9" fillId="0" borderId="9" xfId="1" applyNumberFormat="1" applyFont="1" applyFill="1" applyBorder="1" applyAlignment="1">
      <alignment horizontal="right" vertical="center" wrapText="1"/>
    </xf>
    <xf numFmtId="164" fontId="9" fillId="0" borderId="34" xfId="1" applyNumberFormat="1" applyFont="1" applyFill="1" applyBorder="1" applyAlignment="1">
      <alignment horizontal="right" vertical="center" wrapText="1"/>
    </xf>
    <xf numFmtId="0" fontId="23" fillId="0" borderId="12" xfId="0" applyFont="1" applyBorder="1" applyAlignment="1"/>
    <xf numFmtId="0" fontId="7" fillId="0" borderId="34" xfId="1" applyNumberFormat="1" applyFont="1" applyFill="1" applyBorder="1" applyAlignment="1">
      <alignment horizontal="center" vertical="center" wrapText="1"/>
    </xf>
    <xf numFmtId="164" fontId="1" fillId="0" borderId="0" xfId="1" applyNumberFormat="1" applyAlignment="1">
      <alignment horizontal="right" vertical="center"/>
    </xf>
    <xf numFmtId="0" fontId="6" fillId="0" borderId="0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left"/>
    </xf>
    <xf numFmtId="164" fontId="6" fillId="0" borderId="4" xfId="1" applyNumberFormat="1" applyFont="1" applyFill="1" applyBorder="1" applyAlignment="1">
      <alignment horizontal="right"/>
    </xf>
    <xf numFmtId="164" fontId="3" fillId="3" borderId="4" xfId="1" applyNumberFormat="1" applyFont="1" applyFill="1" applyBorder="1" applyAlignment="1">
      <alignment horizontal="right"/>
    </xf>
    <xf numFmtId="164" fontId="6" fillId="0" borderId="4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right" vertical="center"/>
    </xf>
    <xf numFmtId="164" fontId="6" fillId="0" borderId="0" xfId="0" applyNumberFormat="1" applyFont="1" applyFill="1" applyBorder="1"/>
    <xf numFmtId="0" fontId="10" fillId="0" borderId="0" xfId="1" applyFont="1" applyFill="1" applyBorder="1" applyAlignment="1">
      <alignment horizontal="left"/>
    </xf>
    <xf numFmtId="164" fontId="6" fillId="0" borderId="0" xfId="1" applyNumberFormat="1" applyFont="1" applyFill="1" applyBorder="1"/>
    <xf numFmtId="14" fontId="6" fillId="0" borderId="0" xfId="1" applyNumberFormat="1" applyFont="1" applyFill="1" applyBorder="1" applyAlignment="1">
      <alignment horizontal="left"/>
    </xf>
    <xf numFmtId="0" fontId="1" fillId="0" borderId="0" xfId="1" applyFill="1"/>
    <xf numFmtId="0" fontId="6" fillId="0" borderId="0" xfId="1" applyFont="1" applyFill="1" applyBorder="1" applyAlignment="1"/>
    <xf numFmtId="0" fontId="9" fillId="0" borderId="0" xfId="1" applyFont="1" applyBorder="1"/>
    <xf numFmtId="0" fontId="1" fillId="0" borderId="0" xfId="1" applyFill="1" applyBorder="1"/>
    <xf numFmtId="0" fontId="7" fillId="0" borderId="0" xfId="1" applyFont="1" applyFill="1" applyBorder="1"/>
    <xf numFmtId="0" fontId="7" fillId="0" borderId="0" xfId="1" applyFont="1"/>
    <xf numFmtId="164" fontId="6" fillId="0" borderId="22" xfId="1" applyNumberFormat="1" applyFont="1" applyBorder="1" applyAlignment="1"/>
    <xf numFmtId="164" fontId="6" fillId="0" borderId="23" xfId="1" applyNumberFormat="1" applyFont="1" applyBorder="1" applyAlignment="1"/>
    <xf numFmtId="164" fontId="7" fillId="0" borderId="17" xfId="1" applyNumberFormat="1" applyFont="1" applyBorder="1" applyAlignment="1"/>
    <xf numFmtId="164" fontId="7" fillId="0" borderId="24" xfId="1" applyNumberFormat="1" applyFont="1" applyBorder="1" applyAlignment="1"/>
    <xf numFmtId="4" fontId="5" fillId="0" borderId="0" xfId="1" applyNumberFormat="1" applyFont="1" applyBorder="1" applyAlignment="1"/>
    <xf numFmtId="0" fontId="5" fillId="0" borderId="0" xfId="1" applyFont="1" applyFill="1" applyBorder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164" fontId="17" fillId="0" borderId="0" xfId="1" applyNumberFormat="1" applyFont="1" applyFill="1" applyBorder="1"/>
    <xf numFmtId="0" fontId="21" fillId="0" borderId="1" xfId="1" applyFont="1" applyFill="1" applyBorder="1" applyAlignment="1"/>
    <xf numFmtId="0" fontId="7" fillId="0" borderId="43" xfId="2" applyFont="1" applyBorder="1" applyAlignment="1">
      <alignment horizontal="left"/>
    </xf>
    <xf numFmtId="0" fontId="7" fillId="0" borderId="0" xfId="1" applyFont="1" applyBorder="1" applyAlignment="1">
      <alignment horizontal="center"/>
    </xf>
    <xf numFmtId="0" fontId="7" fillId="0" borderId="1" xfId="1" applyFont="1" applyBorder="1"/>
    <xf numFmtId="0" fontId="7" fillId="0" borderId="2" xfId="1" applyFont="1" applyBorder="1"/>
    <xf numFmtId="0" fontId="21" fillId="0" borderId="2" xfId="1" applyFont="1" applyBorder="1"/>
    <xf numFmtId="0" fontId="9" fillId="0" borderId="0" xfId="1" applyFont="1" applyFill="1" applyBorder="1"/>
    <xf numFmtId="165" fontId="1" fillId="0" borderId="0" xfId="1" applyNumberFormat="1" applyFill="1" applyBorder="1"/>
    <xf numFmtId="0" fontId="20" fillId="0" borderId="0" xfId="1" applyFont="1"/>
    <xf numFmtId="164" fontId="7" fillId="0" borderId="0" xfId="1" applyNumberFormat="1" applyFont="1" applyFill="1" applyBorder="1"/>
    <xf numFmtId="0" fontId="3" fillId="0" borderId="0" xfId="1" applyFont="1" applyFill="1" applyBorder="1" applyAlignment="1">
      <alignment horizontal="center" vertical="center"/>
    </xf>
    <xf numFmtId="164" fontId="7" fillId="0" borderId="34" xfId="2" applyNumberFormat="1" applyFont="1" applyFill="1" applyBorder="1" applyAlignment="1">
      <alignment horizontal="right" vertical="center" wrapText="1"/>
    </xf>
    <xf numFmtId="164" fontId="3" fillId="3" borderId="34" xfId="2" applyNumberFormat="1" applyFont="1" applyFill="1" applyBorder="1" applyAlignment="1">
      <alignment horizontal="right" vertical="center" wrapText="1"/>
    </xf>
    <xf numFmtId="164" fontId="9" fillId="0" borderId="9" xfId="2" applyNumberFormat="1" applyFont="1" applyFill="1" applyBorder="1" applyAlignment="1">
      <alignment horizontal="right" vertical="center" wrapText="1"/>
    </xf>
    <xf numFmtId="164" fontId="9" fillId="0" borderId="18" xfId="2" applyNumberFormat="1" applyFont="1" applyFill="1" applyBorder="1" applyAlignment="1">
      <alignment horizontal="right" vertical="center" wrapText="1"/>
    </xf>
    <xf numFmtId="164" fontId="9" fillId="0" borderId="7" xfId="2" applyNumberFormat="1" applyFont="1" applyFill="1" applyBorder="1" applyAlignment="1">
      <alignment horizontal="right" vertical="center" wrapText="1"/>
    </xf>
    <xf numFmtId="0" fontId="7" fillId="2" borderId="18" xfId="2" applyFont="1" applyFill="1" applyBorder="1" applyAlignment="1">
      <alignment horizontal="center" vertical="center" wrapText="1"/>
    </xf>
    <xf numFmtId="1" fontId="7" fillId="2" borderId="18" xfId="2" applyNumberFormat="1" applyFont="1" applyFill="1" applyBorder="1" applyAlignment="1">
      <alignment horizontal="center" vertical="center" wrapText="1"/>
    </xf>
    <xf numFmtId="164" fontId="3" fillId="2" borderId="18" xfId="2" applyNumberFormat="1" applyFont="1" applyFill="1" applyBorder="1" applyAlignment="1">
      <alignment horizontal="right" vertical="center" wrapText="1"/>
    </xf>
    <xf numFmtId="0" fontId="9" fillId="0" borderId="18" xfId="0" applyFont="1" applyFill="1" applyBorder="1" applyAlignment="1">
      <alignment wrapText="1"/>
    </xf>
    <xf numFmtId="0" fontId="6" fillId="0" borderId="4" xfId="4" applyFont="1" applyFill="1" applyBorder="1" applyAlignment="1">
      <alignment horizontal="left"/>
    </xf>
    <xf numFmtId="0" fontId="21" fillId="0" borderId="0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left"/>
    </xf>
    <xf numFmtId="0" fontId="3" fillId="0" borderId="0" xfId="2" applyFont="1" applyFill="1" applyBorder="1" applyAlignment="1">
      <alignment horizontal="left"/>
    </xf>
    <xf numFmtId="0" fontId="10" fillId="0" borderId="0" xfId="4" applyFont="1" applyFill="1" applyBorder="1" applyAlignment="1">
      <alignment horizontal="left"/>
    </xf>
    <xf numFmtId="0" fontId="7" fillId="0" borderId="0" xfId="2" applyFont="1" applyFill="1" applyBorder="1" applyAlignment="1">
      <alignment horizontal="center"/>
    </xf>
    <xf numFmtId="0" fontId="17" fillId="0" borderId="0" xfId="4" applyFont="1" applyFill="1" applyBorder="1" applyAlignment="1">
      <alignment horizontal="left" vertical="center"/>
    </xf>
    <xf numFmtId="0" fontId="7" fillId="0" borderId="0" xfId="4" applyFont="1" applyFill="1" applyBorder="1" applyAlignment="1">
      <alignment horizontal="left" vertical="center"/>
    </xf>
    <xf numFmtId="164" fontId="7" fillId="0" borderId="0" xfId="4" applyNumberFormat="1" applyFont="1" applyFill="1" applyBorder="1" applyAlignment="1">
      <alignment horizontal="right" vertical="center"/>
    </xf>
    <xf numFmtId="0" fontId="17" fillId="0" borderId="0" xfId="2" applyFont="1" applyFill="1" applyBorder="1"/>
    <xf numFmtId="164" fontId="5" fillId="0" borderId="0" xfId="4" applyNumberFormat="1" applyFont="1" applyFill="1" applyBorder="1" applyAlignment="1">
      <alignment horizontal="right" vertical="center"/>
    </xf>
    <xf numFmtId="0" fontId="7" fillId="0" borderId="0" xfId="4" applyFont="1" applyFill="1" applyBorder="1" applyAlignment="1">
      <alignment horizontal="left" vertical="center" wrapText="1"/>
    </xf>
    <xf numFmtId="0" fontId="9" fillId="0" borderId="0" xfId="2" applyFont="1" applyFill="1" applyBorder="1"/>
    <xf numFmtId="14" fontId="7" fillId="0" borderId="0" xfId="2" applyNumberFormat="1" applyFont="1" applyFill="1" applyBorder="1" applyAlignment="1">
      <alignment horizontal="center"/>
    </xf>
    <xf numFmtId="49" fontId="7" fillId="0" borderId="0" xfId="2" applyNumberFormat="1" applyFont="1" applyFill="1" applyBorder="1" applyAlignment="1">
      <alignment horizontal="center"/>
    </xf>
    <xf numFmtId="0" fontId="7" fillId="0" borderId="0" xfId="4" applyFont="1" applyFill="1" applyBorder="1"/>
    <xf numFmtId="0" fontId="7" fillId="0" borderId="0" xfId="4" applyFont="1" applyFill="1" applyBorder="1" applyAlignment="1">
      <alignment horizontal="left"/>
    </xf>
    <xf numFmtId="0" fontId="17" fillId="0" borderId="0" xfId="4" applyFont="1" applyFill="1" applyBorder="1" applyAlignment="1">
      <alignment horizontal="left"/>
    </xf>
    <xf numFmtId="0" fontId="9" fillId="0" borderId="0" xfId="0" applyFont="1" applyFill="1" applyBorder="1" applyAlignment="1">
      <alignment horizontal="left" wrapText="1"/>
    </xf>
    <xf numFmtId="164" fontId="9" fillId="0" borderId="0" xfId="0" applyNumberFormat="1" applyFont="1" applyFill="1" applyBorder="1"/>
    <xf numFmtId="0" fontId="11" fillId="0" borderId="0" xfId="2" applyFont="1" applyFill="1" applyBorder="1"/>
    <xf numFmtId="0" fontId="20" fillId="0" borderId="0" xfId="2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17" fillId="0" borderId="0" xfId="4" applyFont="1" applyFill="1" applyBorder="1" applyAlignment="1">
      <alignment horizontal="left" wrapText="1"/>
    </xf>
    <xf numFmtId="0" fontId="23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9" fillId="0" borderId="0" xfId="0" applyFont="1" applyFill="1" applyBorder="1"/>
    <xf numFmtId="0" fontId="7" fillId="0" borderId="0" xfId="0" applyFont="1" applyFill="1" applyBorder="1" applyAlignment="1">
      <alignment horizontal="left" wrapText="1" readingOrder="1"/>
    </xf>
    <xf numFmtId="0" fontId="5" fillId="0" borderId="0" xfId="1" applyFont="1" applyFill="1" applyBorder="1" applyAlignment="1">
      <alignment horizontal="center"/>
    </xf>
    <xf numFmtId="0" fontId="5" fillId="0" borderId="4" xfId="1" applyFont="1" applyFill="1" applyBorder="1" applyAlignment="1">
      <alignment horizontal="left"/>
    </xf>
    <xf numFmtId="164" fontId="5" fillId="0" borderId="4" xfId="1" applyNumberFormat="1" applyFont="1" applyFill="1" applyBorder="1" applyAlignment="1">
      <alignment horizontal="right"/>
    </xf>
    <xf numFmtId="164" fontId="5" fillId="0" borderId="4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left"/>
    </xf>
    <xf numFmtId="164" fontId="5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center"/>
    </xf>
    <xf numFmtId="164" fontId="5" fillId="0" borderId="0" xfId="1" applyNumberFormat="1" applyFont="1" applyFill="1" applyBorder="1"/>
    <xf numFmtId="0" fontId="5" fillId="0" borderId="0" xfId="1" applyFont="1" applyFill="1" applyBorder="1" applyAlignment="1"/>
    <xf numFmtId="14" fontId="9" fillId="0" borderId="0" xfId="1" applyNumberFormat="1" applyFont="1" applyBorder="1"/>
    <xf numFmtId="0" fontId="7" fillId="0" borderId="25" xfId="2" applyFont="1" applyFill="1" applyBorder="1" applyAlignment="1"/>
    <xf numFmtId="3" fontId="7" fillId="2" borderId="28" xfId="3" applyNumberFormat="1" applyFont="1" applyFill="1" applyBorder="1" applyAlignment="1">
      <alignment horizontal="center"/>
    </xf>
    <xf numFmtId="3" fontId="7" fillId="2" borderId="18" xfId="3" applyNumberFormat="1" applyFont="1" applyFill="1" applyBorder="1" applyAlignment="1">
      <alignment horizontal="center"/>
    </xf>
    <xf numFmtId="3" fontId="7" fillId="0" borderId="28" xfId="3" applyNumberFormat="1" applyFont="1" applyBorder="1" applyAlignment="1">
      <alignment horizontal="center"/>
    </xf>
    <xf numFmtId="3" fontId="7" fillId="0" borderId="18" xfId="3" applyNumberFormat="1" applyFont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1" fillId="0" borderId="0" xfId="2" applyFont="1"/>
    <xf numFmtId="0" fontId="1" fillId="0" borderId="0" xfId="2" applyFont="1" applyBorder="1"/>
    <xf numFmtId="0" fontId="1" fillId="0" borderId="0" xfId="2" applyFont="1" applyBorder="1" applyAlignment="1"/>
    <xf numFmtId="0" fontId="1" fillId="0" borderId="0" xfId="2" applyFont="1" applyAlignment="1">
      <alignment horizontal="right"/>
    </xf>
    <xf numFmtId="0" fontId="1" fillId="0" borderId="34" xfId="2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1" fillId="0" borderId="7" xfId="2" applyNumberFormat="1" applyFont="1" applyFill="1" applyBorder="1" applyAlignment="1">
      <alignment horizontal="center" vertical="center" wrapText="1"/>
    </xf>
    <xf numFmtId="164" fontId="7" fillId="0" borderId="7" xfId="2" applyNumberFormat="1" applyFont="1" applyFill="1" applyBorder="1" applyAlignment="1">
      <alignment horizontal="right" wrapText="1"/>
    </xf>
    <xf numFmtId="164" fontId="3" fillId="3" borderId="7" xfId="2" applyNumberFormat="1" applyFont="1" applyFill="1" applyBorder="1" applyAlignment="1">
      <alignment horizontal="right" vertical="center" wrapText="1"/>
    </xf>
    <xf numFmtId="164" fontId="7" fillId="0" borderId="7" xfId="2" applyNumberFormat="1" applyFont="1" applyFill="1" applyBorder="1" applyAlignment="1">
      <alignment horizontal="right" vertical="center" wrapText="1"/>
    </xf>
    <xf numFmtId="0" fontId="1" fillId="0" borderId="9" xfId="2" applyNumberFormat="1" applyFont="1" applyFill="1" applyBorder="1" applyAlignment="1">
      <alignment horizontal="center" vertical="center" wrapText="1"/>
    </xf>
    <xf numFmtId="0" fontId="1" fillId="2" borderId="18" xfId="2" applyNumberFormat="1" applyFont="1" applyFill="1" applyBorder="1" applyAlignment="1">
      <alignment horizontal="center" vertical="center" wrapText="1"/>
    </xf>
    <xf numFmtId="164" fontId="7" fillId="2" borderId="18" xfId="2" applyNumberFormat="1" applyFont="1" applyFill="1" applyBorder="1" applyAlignment="1">
      <alignment horizontal="right" vertical="center" wrapText="1"/>
    </xf>
    <xf numFmtId="164" fontId="1" fillId="0" borderId="0" xfId="2" applyNumberFormat="1" applyFont="1"/>
    <xf numFmtId="164" fontId="7" fillId="0" borderId="0" xfId="2" applyNumberFormat="1" applyFont="1" applyAlignment="1">
      <alignment horizontal="right" vertical="center"/>
    </xf>
    <xf numFmtId="164" fontId="1" fillId="0" borderId="0" xfId="2" applyNumberFormat="1" applyFont="1" applyAlignment="1">
      <alignment horizontal="right" vertical="center"/>
    </xf>
    <xf numFmtId="164" fontId="7" fillId="0" borderId="4" xfId="2" applyNumberFormat="1" applyFont="1" applyFill="1" applyBorder="1" applyAlignment="1">
      <alignment horizontal="right" vertical="center"/>
    </xf>
    <xf numFmtId="0" fontId="1" fillId="0" borderId="8" xfId="2" applyFont="1" applyBorder="1"/>
    <xf numFmtId="0" fontId="1" fillId="0" borderId="0" xfId="2" applyFont="1" applyFill="1" applyBorder="1" applyAlignment="1">
      <alignment horizontal="left"/>
    </xf>
    <xf numFmtId="0" fontId="1" fillId="0" borderId="0" xfId="2" applyFont="1" applyFill="1" applyBorder="1" applyAlignment="1">
      <alignment horizontal="center"/>
    </xf>
    <xf numFmtId="4" fontId="1" fillId="0" borderId="0" xfId="2" applyNumberFormat="1" applyFont="1" applyFill="1" applyBorder="1" applyAlignment="1">
      <alignment horizontal="left"/>
    </xf>
    <xf numFmtId="164" fontId="1" fillId="0" borderId="0" xfId="4" applyNumberFormat="1" applyFont="1" applyFill="1" applyBorder="1" applyAlignment="1">
      <alignment horizontal="right" vertical="center"/>
    </xf>
    <xf numFmtId="0" fontId="1" fillId="0" borderId="0" xfId="2" applyFont="1" applyFill="1"/>
    <xf numFmtId="0" fontId="1" fillId="0" borderId="0" xfId="2" applyFont="1" applyFill="1" applyBorder="1"/>
    <xf numFmtId="165" fontId="1" fillId="0" borderId="0" xfId="2" applyNumberFormat="1" applyFont="1" applyFill="1" applyBorder="1"/>
    <xf numFmtId="164" fontId="3" fillId="3" borderId="32" xfId="1" applyNumberFormat="1" applyFont="1" applyFill="1" applyBorder="1" applyAlignment="1">
      <alignment horizontal="right" wrapText="1"/>
    </xf>
    <xf numFmtId="164" fontId="3" fillId="3" borderId="19" xfId="1" applyNumberFormat="1" applyFont="1" applyFill="1" applyBorder="1" applyAlignment="1">
      <alignment horizontal="right" wrapText="1"/>
    </xf>
    <xf numFmtId="0" fontId="1" fillId="0" borderId="0" xfId="1" applyFont="1" applyBorder="1"/>
    <xf numFmtId="0" fontId="1" fillId="0" borderId="0" xfId="1" applyFont="1"/>
    <xf numFmtId="4" fontId="7" fillId="0" borderId="10" xfId="2" applyNumberFormat="1" applyFont="1" applyBorder="1" applyAlignment="1">
      <alignment horizontal="left"/>
    </xf>
    <xf numFmtId="0" fontId="17" fillId="0" borderId="7" xfId="1" applyFont="1" applyFill="1" applyBorder="1"/>
    <xf numFmtId="164" fontId="27" fillId="3" borderId="9" xfId="0" applyNumberFormat="1" applyFont="1" applyFill="1" applyBorder="1" applyAlignment="1"/>
    <xf numFmtId="0" fontId="6" fillId="0" borderId="4" xfId="1" applyFont="1" applyBorder="1" applyAlignment="1">
      <alignment horizontal="center" vertical="center"/>
    </xf>
    <xf numFmtId="0" fontId="7" fillId="0" borderId="18" xfId="0" applyFont="1" applyFill="1" applyBorder="1"/>
    <xf numFmtId="164" fontId="7" fillId="0" borderId="7" xfId="1" applyNumberFormat="1" applyFont="1" applyFill="1" applyBorder="1" applyAlignment="1">
      <alignment horizontal="right"/>
    </xf>
    <xf numFmtId="0" fontId="6" fillId="5" borderId="1" xfId="1" applyFont="1" applyFill="1" applyBorder="1" applyAlignment="1">
      <alignment horizontal="center" vertical="center" wrapText="1"/>
    </xf>
    <xf numFmtId="164" fontId="6" fillId="3" borderId="5" xfId="1" applyNumberFormat="1" applyFont="1" applyFill="1" applyBorder="1" applyAlignment="1">
      <alignment horizontal="right" vertical="center"/>
    </xf>
    <xf numFmtId="164" fontId="6" fillId="3" borderId="9" xfId="1" applyNumberFormat="1" applyFont="1" applyFill="1" applyBorder="1" applyAlignment="1">
      <alignment horizontal="right" vertical="center"/>
    </xf>
    <xf numFmtId="164" fontId="6" fillId="3" borderId="4" xfId="1" applyNumberFormat="1" applyFont="1" applyFill="1" applyBorder="1" applyAlignment="1">
      <alignment horizontal="right" vertical="center"/>
    </xf>
    <xf numFmtId="164" fontId="6" fillId="3" borderId="18" xfId="1" applyNumberFormat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vertical="center" wrapText="1"/>
    </xf>
    <xf numFmtId="164" fontId="6" fillId="2" borderId="36" xfId="1" applyNumberFormat="1" applyFont="1" applyFill="1" applyBorder="1" applyAlignment="1">
      <alignment vertical="center"/>
    </xf>
    <xf numFmtId="164" fontId="6" fillId="2" borderId="1" xfId="1" applyNumberFormat="1" applyFont="1" applyFill="1" applyBorder="1" applyAlignment="1">
      <alignment vertical="center"/>
    </xf>
    <xf numFmtId="164" fontId="6" fillId="2" borderId="30" xfId="1" applyNumberFormat="1" applyFont="1" applyFill="1" applyBorder="1" applyAlignment="1">
      <alignment vertical="center"/>
    </xf>
    <xf numFmtId="0" fontId="6" fillId="3" borderId="3" xfId="1" applyFont="1" applyFill="1" applyBorder="1" applyAlignment="1">
      <alignment horizontal="center" vertical="center" wrapText="1"/>
    </xf>
    <xf numFmtId="164" fontId="6" fillId="3" borderId="9" xfId="1" applyNumberFormat="1" applyFont="1" applyFill="1" applyBorder="1" applyAlignment="1">
      <alignment vertical="center"/>
    </xf>
    <xf numFmtId="164" fontId="6" fillId="3" borderId="5" xfId="1" applyNumberFormat="1" applyFont="1" applyFill="1" applyBorder="1" applyAlignment="1">
      <alignment vertical="center"/>
    </xf>
    <xf numFmtId="164" fontId="6" fillId="3" borderId="14" xfId="1" applyNumberFormat="1" applyFont="1" applyFill="1" applyBorder="1" applyAlignment="1">
      <alignment vertical="center"/>
    </xf>
    <xf numFmtId="164" fontId="6" fillId="3" borderId="4" xfId="1" applyNumberFormat="1" applyFont="1" applyFill="1" applyBorder="1" applyAlignment="1">
      <alignment vertical="center"/>
    </xf>
    <xf numFmtId="164" fontId="6" fillId="3" borderId="18" xfId="1" applyNumberFormat="1" applyFont="1" applyFill="1" applyBorder="1" applyAlignment="1">
      <alignment vertical="center"/>
    </xf>
    <xf numFmtId="0" fontId="10" fillId="0" borderId="4" xfId="1" applyFont="1" applyBorder="1" applyAlignment="1">
      <alignment horizontal="center" vertical="center" wrapText="1"/>
    </xf>
    <xf numFmtId="0" fontId="6" fillId="0" borderId="0" xfId="2" applyFont="1" applyFill="1" applyBorder="1" applyAlignment="1">
      <alignment horizontal="left"/>
    </xf>
    <xf numFmtId="0" fontId="1" fillId="0" borderId="0" xfId="1" applyFont="1" applyBorder="1" applyAlignment="1"/>
    <xf numFmtId="0" fontId="1" fillId="0" borderId="28" xfId="1" applyNumberFormat="1" applyFont="1" applyFill="1" applyBorder="1" applyAlignment="1">
      <alignment horizontal="center" vertical="center" wrapText="1"/>
    </xf>
    <xf numFmtId="164" fontId="1" fillId="0" borderId="28" xfId="1" applyNumberFormat="1" applyFont="1" applyFill="1" applyBorder="1" applyAlignment="1">
      <alignment wrapText="1"/>
    </xf>
    <xf numFmtId="0" fontId="1" fillId="0" borderId="5" xfId="1" applyNumberFormat="1" applyFont="1" applyFill="1" applyBorder="1" applyAlignment="1">
      <alignment horizontal="center" vertical="center" wrapText="1"/>
    </xf>
    <xf numFmtId="0" fontId="1" fillId="0" borderId="38" xfId="1" applyNumberFormat="1" applyFont="1" applyFill="1" applyBorder="1" applyAlignment="1">
      <alignment horizontal="center" vertical="center" wrapText="1"/>
    </xf>
    <xf numFmtId="164" fontId="1" fillId="0" borderId="9" xfId="1" applyNumberFormat="1" applyFont="1" applyFill="1" applyBorder="1" applyAlignment="1">
      <alignment wrapText="1"/>
    </xf>
    <xf numFmtId="0" fontId="1" fillId="0" borderId="18" xfId="1" applyNumberFormat="1" applyFont="1" applyFill="1" applyBorder="1" applyAlignment="1">
      <alignment horizontal="center" vertical="center" wrapText="1"/>
    </xf>
    <xf numFmtId="0" fontId="1" fillId="0" borderId="40" xfId="1" applyNumberFormat="1" applyFont="1" applyFill="1" applyBorder="1" applyAlignment="1">
      <alignment horizontal="center" vertical="center" wrapText="1"/>
    </xf>
    <xf numFmtId="164" fontId="1" fillId="0" borderId="34" xfId="1" applyNumberFormat="1" applyFont="1" applyFill="1" applyBorder="1" applyAlignment="1">
      <alignment wrapText="1"/>
    </xf>
    <xf numFmtId="0" fontId="1" fillId="0" borderId="8" xfId="1" applyFont="1" applyBorder="1"/>
    <xf numFmtId="0" fontId="1" fillId="0" borderId="0" xfId="1" applyFont="1" applyFill="1"/>
    <xf numFmtId="0" fontId="2" fillId="0" borderId="0" xfId="1" applyFont="1" applyFill="1" applyAlignment="1">
      <alignment horizontal="center"/>
    </xf>
    <xf numFmtId="3" fontId="7" fillId="2" borderId="28" xfId="3" applyNumberFormat="1" applyFont="1" applyFill="1" applyBorder="1" applyAlignment="1">
      <alignment horizontal="center" vertical="center"/>
    </xf>
    <xf numFmtId="0" fontId="7" fillId="0" borderId="25" xfId="2" applyFont="1" applyBorder="1" applyAlignment="1"/>
    <xf numFmtId="0" fontId="10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center" vertical="center"/>
    </xf>
    <xf numFmtId="0" fontId="10" fillId="0" borderId="4" xfId="2" applyFont="1" applyFill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17" fillId="0" borderId="29" xfId="2" applyFont="1" applyFill="1" applyBorder="1"/>
    <xf numFmtId="164" fontId="9" fillId="3" borderId="42" xfId="2" applyNumberFormat="1" applyFont="1" applyFill="1" applyBorder="1" applyAlignment="1">
      <alignment horizontal="right" vertical="center" wrapText="1"/>
    </xf>
    <xf numFmtId="164" fontId="10" fillId="3" borderId="45" xfId="2" applyNumberFormat="1" applyFont="1" applyFill="1" applyBorder="1" applyAlignment="1">
      <alignment horizontal="right" vertical="center" wrapText="1"/>
    </xf>
    <xf numFmtId="164" fontId="9" fillId="0" borderId="45" xfId="2" applyNumberFormat="1" applyFont="1" applyFill="1" applyBorder="1" applyAlignment="1">
      <alignment horizontal="right" vertical="center" wrapText="1"/>
    </xf>
    <xf numFmtId="164" fontId="1" fillId="0" borderId="32" xfId="2" applyNumberFormat="1" applyFont="1" applyFill="1" applyBorder="1" applyAlignment="1">
      <alignment wrapText="1"/>
    </xf>
    <xf numFmtId="0" fontId="1" fillId="0" borderId="38" xfId="2" applyNumberFormat="1" applyFont="1" applyFill="1" applyBorder="1" applyAlignment="1">
      <alignment horizontal="center" vertical="center" wrapText="1"/>
    </xf>
    <xf numFmtId="164" fontId="3" fillId="3" borderId="39" xfId="2" applyNumberFormat="1" applyFont="1" applyFill="1" applyBorder="1" applyAlignment="1">
      <alignment horizontal="right" vertical="center" wrapText="1"/>
    </xf>
    <xf numFmtId="164" fontId="3" fillId="3" borderId="46" xfId="2" applyNumberFormat="1" applyFont="1" applyFill="1" applyBorder="1" applyAlignment="1">
      <alignment horizontal="right" vertical="center" wrapText="1"/>
    </xf>
    <xf numFmtId="164" fontId="9" fillId="0" borderId="46" xfId="2" applyNumberFormat="1" applyFont="1" applyFill="1" applyBorder="1" applyAlignment="1">
      <alignment horizontal="right" vertical="center" wrapText="1"/>
    </xf>
    <xf numFmtId="164" fontId="1" fillId="0" borderId="47" xfId="2" applyNumberFormat="1" applyFont="1" applyFill="1" applyBorder="1" applyAlignment="1">
      <alignment wrapText="1"/>
    </xf>
    <xf numFmtId="164" fontId="7" fillId="0" borderId="7" xfId="4" applyNumberFormat="1" applyFont="1" applyFill="1" applyBorder="1" applyAlignment="1">
      <alignment horizontal="right" vertical="center"/>
    </xf>
    <xf numFmtId="0" fontId="7" fillId="0" borderId="1" xfId="2" applyFont="1" applyBorder="1" applyAlignment="1">
      <alignment horizontal="left"/>
    </xf>
    <xf numFmtId="0" fontId="6" fillId="0" borderId="2" xfId="2" applyFont="1" applyBorder="1" applyAlignment="1">
      <alignment horizontal="left"/>
    </xf>
    <xf numFmtId="1" fontId="7" fillId="0" borderId="18" xfId="1" applyNumberFormat="1" applyFont="1" applyFill="1" applyBorder="1" applyAlignment="1">
      <alignment horizontal="center" vertical="center" wrapText="1"/>
    </xf>
    <xf numFmtId="164" fontId="3" fillId="3" borderId="28" xfId="1" applyNumberFormat="1" applyFont="1" applyFill="1" applyBorder="1" applyAlignment="1">
      <alignment horizontal="right"/>
    </xf>
    <xf numFmtId="0" fontId="7" fillId="0" borderId="28" xfId="1" applyFont="1" applyFill="1" applyBorder="1" applyAlignment="1">
      <alignment horizontal="center" vertical="center" wrapText="1"/>
    </xf>
    <xf numFmtId="0" fontId="7" fillId="0" borderId="18" xfId="1" applyNumberFormat="1" applyFont="1" applyFill="1" applyBorder="1" applyAlignment="1">
      <alignment horizontal="center" vertical="center" wrapText="1"/>
    </xf>
    <xf numFmtId="164" fontId="3" fillId="3" borderId="18" xfId="1" applyNumberFormat="1" applyFont="1" applyFill="1" applyBorder="1" applyAlignment="1">
      <alignment horizontal="right"/>
    </xf>
    <xf numFmtId="0" fontId="5" fillId="0" borderId="27" xfId="2" applyFont="1" applyBorder="1" applyAlignment="1">
      <alignment horizontal="center" vertical="center"/>
    </xf>
    <xf numFmtId="3" fontId="24" fillId="0" borderId="28" xfId="3" applyNumberFormat="1" applyFont="1" applyFill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3" fontId="7" fillId="0" borderId="28" xfId="3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wrapText="1"/>
    </xf>
    <xf numFmtId="0" fontId="1" fillId="0" borderId="2" xfId="2" applyFont="1" applyBorder="1" applyAlignment="1">
      <alignment horizontal="left"/>
    </xf>
    <xf numFmtId="0" fontId="3" fillId="0" borderId="0" xfId="2" applyFont="1" applyFill="1"/>
    <xf numFmtId="164" fontId="3" fillId="0" borderId="0" xfId="2" applyNumberFormat="1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/>
    </xf>
    <xf numFmtId="164" fontId="15" fillId="0" borderId="28" xfId="1" applyNumberFormat="1" applyFont="1" applyFill="1" applyBorder="1" applyAlignment="1">
      <alignment horizontal="right" wrapText="1"/>
    </xf>
    <xf numFmtId="164" fontId="7" fillId="0" borderId="19" xfId="1" applyNumberFormat="1" applyFont="1" applyFill="1" applyBorder="1" applyAlignment="1">
      <alignment horizontal="right"/>
    </xf>
    <xf numFmtId="164" fontId="15" fillId="0" borderId="18" xfId="1" applyNumberFormat="1" applyFont="1" applyFill="1" applyBorder="1" applyAlignment="1">
      <alignment horizontal="right" wrapText="1"/>
    </xf>
    <xf numFmtId="164" fontId="15" fillId="0" borderId="30" xfId="1" applyNumberFormat="1" applyFont="1" applyFill="1" applyBorder="1" applyAlignment="1">
      <alignment horizontal="right" wrapText="1"/>
    </xf>
    <xf numFmtId="0" fontId="7" fillId="0" borderId="18" xfId="1" applyFont="1" applyFill="1" applyBorder="1" applyAlignment="1">
      <alignment wrapText="1"/>
    </xf>
    <xf numFmtId="0" fontId="17" fillId="0" borderId="7" xfId="4" applyFont="1" applyFill="1" applyBorder="1" applyAlignment="1">
      <alignment horizontal="left" wrapText="1"/>
    </xf>
    <xf numFmtId="0" fontId="7" fillId="0" borderId="40" xfId="4" applyFont="1" applyFill="1" applyBorder="1" applyAlignment="1">
      <alignment horizontal="left" wrapText="1"/>
    </xf>
    <xf numFmtId="164" fontId="7" fillId="0" borderId="34" xfId="2" applyNumberFormat="1" applyFont="1" applyFill="1" applyBorder="1" applyAlignment="1">
      <alignment horizontal="right" wrapText="1"/>
    </xf>
    <xf numFmtId="0" fontId="7" fillId="0" borderId="7" xfId="1" applyNumberFormat="1" applyFont="1" applyFill="1" applyBorder="1" applyAlignment="1">
      <alignment horizontal="center" vertical="center" wrapText="1"/>
    </xf>
    <xf numFmtId="164" fontId="7" fillId="0" borderId="32" xfId="1" applyNumberFormat="1" applyFont="1" applyFill="1" applyBorder="1" applyAlignment="1">
      <alignment horizontal="right"/>
    </xf>
    <xf numFmtId="164" fontId="15" fillId="0" borderId="27" xfId="1" applyNumberFormat="1" applyFont="1" applyFill="1" applyBorder="1" applyAlignment="1">
      <alignment horizontal="right" wrapText="1"/>
    </xf>
    <xf numFmtId="0" fontId="7" fillId="0" borderId="28" xfId="1" applyFont="1" applyFill="1" applyBorder="1" applyAlignment="1">
      <alignment wrapText="1"/>
    </xf>
    <xf numFmtId="164" fontId="3" fillId="3" borderId="9" xfId="1" applyNumberFormat="1" applyFont="1" applyFill="1" applyBorder="1" applyAlignment="1">
      <alignment horizontal="right"/>
    </xf>
    <xf numFmtId="164" fontId="3" fillId="3" borderId="10" xfId="1" applyNumberFormat="1" applyFont="1" applyFill="1" applyBorder="1" applyAlignment="1">
      <alignment horizontal="right" wrapText="1"/>
    </xf>
    <xf numFmtId="164" fontId="3" fillId="3" borderId="15" xfId="1" applyNumberFormat="1" applyFont="1" applyFill="1" applyBorder="1" applyAlignment="1">
      <alignment horizontal="right" wrapText="1"/>
    </xf>
    <xf numFmtId="164" fontId="7" fillId="0" borderId="7" xfId="1" applyNumberFormat="1" applyFont="1" applyFill="1" applyBorder="1" applyAlignment="1">
      <alignment horizontal="center" vertical="center" wrapText="1"/>
    </xf>
    <xf numFmtId="164" fontId="3" fillId="3" borderId="7" xfId="1" applyNumberFormat="1" applyFont="1" applyFill="1" applyBorder="1" applyAlignment="1">
      <alignment horizontal="right"/>
    </xf>
    <xf numFmtId="164" fontId="15" fillId="0" borderId="7" xfId="1" applyNumberFormat="1" applyFont="1" applyFill="1" applyBorder="1" applyAlignment="1">
      <alignment horizontal="right" wrapText="1"/>
    </xf>
    <xf numFmtId="0" fontId="1" fillId="0" borderId="28" xfId="2" applyFont="1" applyBorder="1" applyAlignment="1">
      <alignment horizontal="right" vertical="center" wrapText="1"/>
    </xf>
    <xf numFmtId="166" fontId="3" fillId="3" borderId="18" xfId="2" applyNumberFormat="1" applyFont="1" applyFill="1" applyBorder="1" applyAlignment="1">
      <alignment horizontal="right" wrapText="1"/>
    </xf>
    <xf numFmtId="0" fontId="1" fillId="0" borderId="18" xfId="2" applyFont="1" applyBorder="1"/>
    <xf numFmtId="0" fontId="1" fillId="0" borderId="4" xfId="2" applyFont="1" applyBorder="1"/>
    <xf numFmtId="0" fontId="7" fillId="0" borderId="48" xfId="1" applyFont="1" applyFill="1" applyBorder="1" applyAlignment="1">
      <alignment horizontal="center" vertical="center" wrapText="1"/>
    </xf>
    <xf numFmtId="1" fontId="7" fillId="0" borderId="30" xfId="1" applyNumberFormat="1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1" fontId="7" fillId="0" borderId="29" xfId="1" applyNumberFormat="1" applyFont="1" applyFill="1" applyBorder="1" applyAlignment="1">
      <alignment horizontal="center" vertical="center" wrapText="1"/>
    </xf>
    <xf numFmtId="4" fontId="7" fillId="0" borderId="35" xfId="2" applyNumberFormat="1" applyFont="1" applyBorder="1" applyAlignment="1">
      <alignment horizontal="left"/>
    </xf>
    <xf numFmtId="164" fontId="7" fillId="0" borderId="18" xfId="4" applyNumberFormat="1" applyFont="1" applyFill="1" applyBorder="1" applyAlignment="1">
      <alignment horizontal="right" vertical="center"/>
    </xf>
    <xf numFmtId="164" fontId="6" fillId="0" borderId="18" xfId="4" applyNumberFormat="1" applyFont="1" applyFill="1" applyBorder="1" applyAlignment="1">
      <alignment horizontal="right" vertical="center"/>
    </xf>
    <xf numFmtId="164" fontId="1" fillId="0" borderId="10" xfId="2" applyNumberFormat="1" applyFont="1" applyFill="1" applyBorder="1" applyAlignment="1">
      <alignment wrapText="1"/>
    </xf>
    <xf numFmtId="0" fontId="1" fillId="0" borderId="11" xfId="2" applyNumberFormat="1" applyFont="1" applyFill="1" applyBorder="1" applyAlignment="1">
      <alignment horizontal="center" vertical="center" wrapText="1"/>
    </xf>
    <xf numFmtId="14" fontId="22" fillId="0" borderId="0" xfId="1" applyNumberFormat="1" applyFont="1" applyFill="1" applyAlignment="1">
      <alignment horizontal="right"/>
    </xf>
    <xf numFmtId="1" fontId="7" fillId="0" borderId="7" xfId="1" applyNumberFormat="1" applyFont="1" applyFill="1" applyBorder="1" applyAlignment="1">
      <alignment horizontal="center" vertical="center" wrapText="1"/>
    </xf>
    <xf numFmtId="164" fontId="7" fillId="0" borderId="29" xfId="1" applyNumberFormat="1" applyFont="1" applyFill="1" applyBorder="1" applyAlignment="1">
      <alignment horizontal="center" vertical="center" wrapText="1"/>
    </xf>
    <xf numFmtId="164" fontId="7" fillId="0" borderId="35" xfId="1" applyNumberFormat="1" applyFont="1" applyFill="1" applyBorder="1" applyAlignment="1">
      <alignment horizontal="right"/>
    </xf>
    <xf numFmtId="164" fontId="3" fillId="3" borderId="35" xfId="1" applyNumberFormat="1" applyFont="1" applyFill="1" applyBorder="1" applyAlignment="1">
      <alignment horizontal="right" wrapText="1"/>
    </xf>
    <xf numFmtId="164" fontId="15" fillId="0" borderId="29" xfId="1" applyNumberFormat="1" applyFont="1" applyFill="1" applyBorder="1" applyAlignment="1">
      <alignment horizontal="right" wrapText="1"/>
    </xf>
    <xf numFmtId="0" fontId="7" fillId="0" borderId="7" xfId="1" applyFont="1" applyFill="1" applyBorder="1" applyAlignment="1">
      <alignment wrapText="1"/>
    </xf>
    <xf numFmtId="0" fontId="7" fillId="0" borderId="35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164" fontId="15" fillId="0" borderId="9" xfId="1" applyNumberFormat="1" applyFont="1" applyFill="1" applyBorder="1" applyAlignment="1">
      <alignment horizontal="right" wrapText="1"/>
    </xf>
    <xf numFmtId="0" fontId="7" fillId="0" borderId="9" xfId="1" applyFont="1" applyFill="1" applyBorder="1" applyAlignment="1">
      <alignment wrapText="1"/>
    </xf>
    <xf numFmtId="1" fontId="7" fillId="0" borderId="36" xfId="1" applyNumberFormat="1" applyFont="1" applyFill="1" applyBorder="1" applyAlignment="1">
      <alignment horizontal="center" vertical="center" wrapText="1"/>
    </xf>
    <xf numFmtId="0" fontId="7" fillId="0" borderId="12" xfId="1" applyNumberFormat="1" applyFont="1" applyFill="1" applyBorder="1" applyAlignment="1">
      <alignment horizontal="center" vertical="center" wrapText="1"/>
    </xf>
    <xf numFmtId="166" fontId="3" fillId="3" borderId="5" xfId="2" applyNumberFormat="1" applyFont="1" applyFill="1" applyBorder="1" applyAlignment="1">
      <alignment horizontal="right" wrapText="1"/>
    </xf>
    <xf numFmtId="0" fontId="29" fillId="0" borderId="0" xfId="1" applyFont="1"/>
    <xf numFmtId="0" fontId="4" fillId="0" borderId="0" xfId="2" applyFont="1" applyBorder="1"/>
    <xf numFmtId="0" fontId="7" fillId="0" borderId="5" xfId="0" applyFont="1" applyBorder="1" applyAlignment="1">
      <alignment horizontal="center" vertical="center"/>
    </xf>
    <xf numFmtId="0" fontId="7" fillId="0" borderId="27" xfId="2" applyFont="1" applyBorder="1" applyAlignment="1">
      <alignment horizontal="left"/>
    </xf>
    <xf numFmtId="164" fontId="3" fillId="0" borderId="0" xfId="2" applyNumberFormat="1" applyFont="1" applyFill="1" applyBorder="1" applyAlignment="1">
      <alignment horizontal="right" vertical="center"/>
    </xf>
    <xf numFmtId="14" fontId="22" fillId="0" borderId="0" xfId="2" applyNumberFormat="1" applyFont="1" applyFill="1" applyAlignment="1">
      <alignment horizontal="left"/>
    </xf>
    <xf numFmtId="0" fontId="7" fillId="2" borderId="27" xfId="0" applyFont="1" applyFill="1" applyBorder="1" applyAlignment="1">
      <alignment horizontal="center" vertical="center" wrapText="1"/>
    </xf>
    <xf numFmtId="0" fontId="7" fillId="0" borderId="28" xfId="2" applyFont="1" applyBorder="1" applyAlignment="1">
      <alignment horizontal="right" wrapText="1"/>
    </xf>
    <xf numFmtId="0" fontId="7" fillId="0" borderId="46" xfId="2" applyFont="1" applyBorder="1" applyAlignment="1">
      <alignment horizontal="center"/>
    </xf>
    <xf numFmtId="0" fontId="7" fillId="0" borderId="49" xfId="1" applyFont="1" applyBorder="1"/>
    <xf numFmtId="14" fontId="7" fillId="0" borderId="50" xfId="1" applyNumberFormat="1" applyFont="1" applyBorder="1"/>
    <xf numFmtId="0" fontId="7" fillId="0" borderId="50" xfId="1" applyFont="1" applyBorder="1" applyAlignment="1">
      <alignment horizontal="center"/>
    </xf>
    <xf numFmtId="0" fontId="7" fillId="0" borderId="50" xfId="1" applyFont="1" applyBorder="1"/>
    <xf numFmtId="0" fontId="1" fillId="0" borderId="0" xfId="1" applyAlignment="1">
      <alignment vertical="center"/>
    </xf>
    <xf numFmtId="0" fontId="30" fillId="0" borderId="30" xfId="0" applyFont="1" applyBorder="1" applyAlignment="1">
      <alignment vertical="center"/>
    </xf>
    <xf numFmtId="164" fontId="9" fillId="0" borderId="18" xfId="1" applyNumberFormat="1" applyFont="1" applyFill="1" applyBorder="1" applyAlignment="1">
      <alignment vertical="center"/>
    </xf>
    <xf numFmtId="164" fontId="3" fillId="3" borderId="18" xfId="1" applyNumberFormat="1" applyFont="1" applyFill="1" applyBorder="1" applyAlignment="1">
      <alignment vertical="center" wrapText="1"/>
    </xf>
    <xf numFmtId="164" fontId="24" fillId="0" borderId="18" xfId="1" applyNumberFormat="1" applyFont="1" applyFill="1" applyBorder="1" applyAlignment="1">
      <alignment vertical="center" wrapText="1"/>
    </xf>
    <xf numFmtId="164" fontId="3" fillId="3" borderId="18" xfId="1" applyNumberFormat="1" applyFont="1" applyFill="1" applyBorder="1" applyAlignment="1">
      <alignment vertical="center"/>
    </xf>
    <xf numFmtId="164" fontId="26" fillId="0" borderId="18" xfId="1" applyNumberFormat="1" applyFont="1" applyFill="1" applyBorder="1" applyAlignment="1">
      <alignment vertical="center" wrapText="1"/>
    </xf>
    <xf numFmtId="0" fontId="31" fillId="0" borderId="18" xfId="1" applyFont="1" applyFill="1" applyBorder="1" applyAlignment="1">
      <alignment vertical="top" wrapText="1"/>
    </xf>
    <xf numFmtId="0" fontId="31" fillId="0" borderId="18" xfId="1" applyFont="1" applyFill="1" applyBorder="1" applyAlignment="1">
      <alignment horizontal="left" vertical="top" wrapText="1"/>
    </xf>
    <xf numFmtId="166" fontId="3" fillId="3" borderId="28" xfId="2" applyNumberFormat="1" applyFont="1" applyFill="1" applyBorder="1" applyAlignment="1">
      <alignment horizontal="right" wrapText="1"/>
    </xf>
    <xf numFmtId="0" fontId="1" fillId="0" borderId="18" xfId="2" applyFont="1" applyBorder="1" applyAlignment="1">
      <alignment horizontal="right" vertical="center" wrapText="1"/>
    </xf>
    <xf numFmtId="164" fontId="7" fillId="0" borderId="28" xfId="2" applyNumberFormat="1" applyFont="1" applyFill="1" applyBorder="1" applyAlignment="1">
      <alignment horizontal="right" wrapText="1"/>
    </xf>
    <xf numFmtId="0" fontId="7" fillId="0" borderId="18" xfId="2" applyFont="1" applyBorder="1" applyAlignment="1">
      <alignment horizontal="right" wrapText="1"/>
    </xf>
    <xf numFmtId="164" fontId="7" fillId="0" borderId="18" xfId="2" applyNumberFormat="1" applyFont="1" applyFill="1" applyBorder="1" applyAlignment="1">
      <alignment horizontal="right" wrapText="1"/>
    </xf>
    <xf numFmtId="164" fontId="9" fillId="0" borderId="14" xfId="2" applyNumberFormat="1" applyFont="1" applyFill="1" applyBorder="1" applyAlignment="1">
      <alignment horizontal="right" vertical="center" wrapText="1"/>
    </xf>
    <xf numFmtId="164" fontId="3" fillId="3" borderId="44" xfId="2" applyNumberFormat="1" applyFont="1" applyFill="1" applyBorder="1" applyAlignment="1">
      <alignment horizontal="right" vertical="center" wrapText="1"/>
    </xf>
    <xf numFmtId="164" fontId="3" fillId="3" borderId="50" xfId="2" applyNumberFormat="1" applyFont="1" applyFill="1" applyBorder="1" applyAlignment="1">
      <alignment horizontal="right" vertical="center" wrapText="1"/>
    </xf>
    <xf numFmtId="164" fontId="9" fillId="3" borderId="39" xfId="2" applyNumberFormat="1" applyFont="1" applyFill="1" applyBorder="1" applyAlignment="1">
      <alignment horizontal="right" vertical="center" wrapText="1"/>
    </xf>
    <xf numFmtId="0" fontId="32" fillId="0" borderId="19" xfId="0" applyFont="1" applyBorder="1" applyAlignment="1">
      <alignment wrapText="1"/>
    </xf>
    <xf numFmtId="0" fontId="32" fillId="0" borderId="9" xfId="0" applyFont="1" applyBorder="1" applyAlignment="1">
      <alignment wrapText="1"/>
    </xf>
    <xf numFmtId="0" fontId="7" fillId="0" borderId="38" xfId="2" applyFont="1" applyFill="1" applyBorder="1" applyAlignment="1">
      <alignment vertical="center" wrapText="1"/>
    </xf>
    <xf numFmtId="0" fontId="7" fillId="0" borderId="43" xfId="2" applyFont="1" applyFill="1" applyBorder="1" applyAlignment="1">
      <alignment vertical="center" wrapText="1"/>
    </xf>
    <xf numFmtId="0" fontId="32" fillId="0" borderId="9" xfId="0" applyFont="1" applyBorder="1" applyAlignment="1">
      <alignment vertical="center"/>
    </xf>
    <xf numFmtId="0" fontId="7" fillId="0" borderId="21" xfId="2" applyFont="1" applyBorder="1" applyAlignment="1">
      <alignment horizontal="left"/>
    </xf>
    <xf numFmtId="0" fontId="7" fillId="0" borderId="21" xfId="2" applyFont="1" applyBorder="1" applyAlignment="1">
      <alignment horizontal="center"/>
    </xf>
    <xf numFmtId="0" fontId="1" fillId="0" borderId="29" xfId="2" applyNumberFormat="1" applyFont="1" applyFill="1" applyBorder="1" applyAlignment="1">
      <alignment horizontal="center" vertical="center" wrapText="1"/>
    </xf>
    <xf numFmtId="0" fontId="1" fillId="0" borderId="33" xfId="2" applyNumberFormat="1" applyFont="1" applyFill="1" applyBorder="1" applyAlignment="1">
      <alignment horizontal="center" vertical="center" wrapText="1"/>
    </xf>
    <xf numFmtId="0" fontId="1" fillId="0" borderId="40" xfId="2" applyNumberFormat="1" applyFont="1" applyFill="1" applyBorder="1" applyAlignment="1">
      <alignment horizontal="center" vertical="center" wrapText="1"/>
    </xf>
    <xf numFmtId="0" fontId="1" fillId="0" borderId="34" xfId="2" applyNumberFormat="1" applyFont="1" applyFill="1" applyBorder="1" applyAlignment="1">
      <alignment horizontal="center" vertical="center" wrapText="1"/>
    </xf>
    <xf numFmtId="0" fontId="1" fillId="0" borderId="31" xfId="2" applyNumberFormat="1" applyFont="1" applyFill="1" applyBorder="1" applyAlignment="1">
      <alignment horizontal="center" vertical="center" wrapText="1"/>
    </xf>
    <xf numFmtId="164" fontId="3" fillId="3" borderId="41" xfId="2" applyNumberFormat="1" applyFont="1" applyFill="1" applyBorder="1" applyAlignment="1">
      <alignment horizontal="right" vertical="center" wrapText="1"/>
    </xf>
    <xf numFmtId="164" fontId="3" fillId="3" borderId="51" xfId="2" applyNumberFormat="1" applyFont="1" applyFill="1" applyBorder="1" applyAlignment="1">
      <alignment horizontal="right" vertical="center" wrapText="1"/>
    </xf>
    <xf numFmtId="164" fontId="9" fillId="0" borderId="51" xfId="2" applyNumberFormat="1" applyFont="1" applyFill="1" applyBorder="1" applyAlignment="1">
      <alignment horizontal="right" vertical="center" wrapText="1"/>
    </xf>
    <xf numFmtId="164" fontId="1" fillId="0" borderId="26" xfId="2" applyNumberFormat="1" applyFont="1" applyFill="1" applyBorder="1" applyAlignment="1">
      <alignment wrapText="1"/>
    </xf>
    <xf numFmtId="0" fontId="17" fillId="0" borderId="7" xfId="0" applyFont="1" applyFill="1" applyBorder="1"/>
    <xf numFmtId="0" fontId="9" fillId="0" borderId="32" xfId="0" applyFont="1" applyFill="1" applyBorder="1" applyAlignment="1">
      <alignment horizontal="center" vertical="center"/>
    </xf>
    <xf numFmtId="0" fontId="17" fillId="0" borderId="27" xfId="0" applyFont="1" applyFill="1" applyBorder="1"/>
    <xf numFmtId="0" fontId="7" fillId="6" borderId="5" xfId="3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 vertical="center"/>
    </xf>
    <xf numFmtId="164" fontId="7" fillId="0" borderId="9" xfId="3" applyNumberFormat="1" applyFont="1" applyFill="1" applyBorder="1" applyAlignment="1">
      <alignment vertical="center"/>
    </xf>
    <xf numFmtId="0" fontId="7" fillId="6" borderId="18" xfId="0" applyNumberFormat="1" applyFont="1" applyFill="1" applyBorder="1" applyAlignment="1">
      <alignment horizontal="center" vertical="center"/>
    </xf>
    <xf numFmtId="0" fontId="15" fillId="0" borderId="19" xfId="0" applyFont="1" applyBorder="1" applyAlignment="1">
      <alignment horizontal="center"/>
    </xf>
    <xf numFmtId="164" fontId="7" fillId="0" borderId="30" xfId="3" applyNumberFormat="1" applyFont="1" applyFill="1" applyBorder="1" applyAlignment="1">
      <alignment vertical="center"/>
    </xf>
    <xf numFmtId="0" fontId="7" fillId="2" borderId="28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/>
    </xf>
    <xf numFmtId="0" fontId="33" fillId="0" borderId="28" xfId="0" applyFont="1" applyFill="1" applyBorder="1" applyAlignment="1">
      <alignment horizontal="center" vertical="center"/>
    </xf>
    <xf numFmtId="0" fontId="17" fillId="0" borderId="29" xfId="0" applyFont="1" applyFill="1" applyBorder="1" applyAlignment="1">
      <alignment wrapText="1"/>
    </xf>
    <xf numFmtId="0" fontId="7" fillId="2" borderId="18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vertical="center"/>
    </xf>
    <xf numFmtId="164" fontId="15" fillId="0" borderId="28" xfId="0" applyNumberFormat="1" applyFont="1" applyFill="1" applyBorder="1" applyAlignment="1">
      <alignment horizontal="center"/>
    </xf>
    <xf numFmtId="0" fontId="17" fillId="0" borderId="7" xfId="0" applyFont="1" applyFill="1" applyBorder="1" applyAlignment="1">
      <alignment wrapText="1"/>
    </xf>
    <xf numFmtId="0" fontId="7" fillId="0" borderId="18" xfId="0" applyFont="1" applyBorder="1" applyAlignment="1">
      <alignment horizontal="center"/>
    </xf>
    <xf numFmtId="0" fontId="7" fillId="0" borderId="18" xfId="0" applyFont="1" applyFill="1" applyBorder="1" applyAlignment="1">
      <alignment horizontal="left"/>
    </xf>
    <xf numFmtId="3" fontId="7" fillId="2" borderId="12" xfId="3" applyNumberFormat="1" applyFont="1" applyFill="1" applyBorder="1" applyAlignment="1">
      <alignment horizontal="center"/>
    </xf>
    <xf numFmtId="3" fontId="7" fillId="0" borderId="12" xfId="3" applyNumberFormat="1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164" fontId="7" fillId="0" borderId="12" xfId="3" applyNumberFormat="1" applyFont="1" applyFill="1" applyBorder="1" applyAlignment="1">
      <alignment vertical="center"/>
    </xf>
    <xf numFmtId="3" fontId="7" fillId="0" borderId="28" xfId="3" applyNumberFormat="1" applyFont="1" applyFill="1" applyBorder="1" applyAlignment="1">
      <alignment horizontal="center"/>
    </xf>
    <xf numFmtId="0" fontId="17" fillId="0" borderId="35" xfId="0" applyFont="1" applyFill="1" applyBorder="1" applyAlignment="1">
      <alignment wrapText="1"/>
    </xf>
    <xf numFmtId="0" fontId="7" fillId="0" borderId="19" xfId="0" applyFont="1" applyFill="1" applyBorder="1" applyAlignment="1">
      <alignment horizontal="left" vertical="center"/>
    </xf>
    <xf numFmtId="3" fontId="15" fillId="2" borderId="28" xfId="3" applyNumberFormat="1" applyFont="1" applyFill="1" applyBorder="1" applyAlignment="1">
      <alignment horizontal="center"/>
    </xf>
    <xf numFmtId="164" fontId="7" fillId="0" borderId="18" xfId="3" applyNumberFormat="1" applyFont="1" applyFill="1" applyBorder="1" applyAlignment="1">
      <alignment vertical="center"/>
    </xf>
    <xf numFmtId="0" fontId="7" fillId="2" borderId="28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center"/>
    </xf>
    <xf numFmtId="0" fontId="17" fillId="0" borderId="21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17" fillId="0" borderId="28" xfId="0" applyFont="1" applyBorder="1" applyAlignment="1">
      <alignment horizontal="left" wrapText="1"/>
    </xf>
    <xf numFmtId="0" fontId="15" fillId="2" borderId="30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left" wrapText="1"/>
    </xf>
    <xf numFmtId="0" fontId="7" fillId="2" borderId="28" xfId="3" applyNumberFormat="1" applyFont="1" applyFill="1" applyBorder="1" applyAlignment="1">
      <alignment horizontal="center"/>
    </xf>
    <xf numFmtId="0" fontId="7" fillId="0" borderId="18" xfId="0" applyFont="1" applyBorder="1"/>
    <xf numFmtId="0" fontId="7" fillId="2" borderId="18" xfId="3" applyNumberFormat="1" applyFont="1" applyFill="1" applyBorder="1" applyAlignment="1">
      <alignment horizontal="center" vertical="center"/>
    </xf>
    <xf numFmtId="164" fontId="7" fillId="0" borderId="28" xfId="0" applyNumberFormat="1" applyFont="1" applyFill="1" applyBorder="1" applyAlignment="1">
      <alignment horizontal="center"/>
    </xf>
    <xf numFmtId="3" fontId="7" fillId="0" borderId="18" xfId="3" applyNumberFormat="1" applyFont="1" applyFill="1" applyBorder="1" applyAlignment="1">
      <alignment horizontal="center"/>
    </xf>
    <xf numFmtId="0" fontId="7" fillId="2" borderId="18" xfId="0" applyFont="1" applyFill="1" applyBorder="1" applyAlignment="1">
      <alignment horizontal="left" vertical="center"/>
    </xf>
    <xf numFmtId="0" fontId="7" fillId="0" borderId="18" xfId="0" applyFont="1" applyFill="1" applyBorder="1" applyAlignment="1">
      <alignment horizontal="left" vertical="center"/>
    </xf>
    <xf numFmtId="164" fontId="17" fillId="0" borderId="28" xfId="3" applyNumberFormat="1" applyFont="1" applyFill="1" applyBorder="1" applyAlignment="1"/>
    <xf numFmtId="164" fontId="3" fillId="2" borderId="4" xfId="2" applyNumberFormat="1" applyFont="1" applyFill="1" applyBorder="1" applyAlignment="1">
      <alignment horizontal="right"/>
    </xf>
    <xf numFmtId="0" fontId="7" fillId="0" borderId="4" xfId="2" applyFont="1" applyBorder="1" applyAlignment="1">
      <alignment horizontal="left"/>
    </xf>
    <xf numFmtId="0" fontId="7" fillId="0" borderId="4" xfId="1" applyFont="1" applyBorder="1" applyAlignment="1">
      <alignment horizontal="center" vertical="center" wrapText="1"/>
    </xf>
    <xf numFmtId="1" fontId="6" fillId="0" borderId="18" xfId="1" applyNumberFormat="1" applyFont="1" applyFill="1" applyBorder="1" applyAlignment="1">
      <alignment horizontal="center" vertical="center" wrapText="1"/>
    </xf>
    <xf numFmtId="0" fontId="6" fillId="0" borderId="18" xfId="1" applyNumberFormat="1" applyFont="1" applyFill="1" applyBorder="1" applyAlignment="1">
      <alignment horizontal="center" vertical="center" wrapText="1"/>
    </xf>
    <xf numFmtId="0" fontId="1" fillId="0" borderId="18" xfId="1" applyFill="1" applyBorder="1" applyAlignment="1">
      <alignment wrapText="1"/>
    </xf>
    <xf numFmtId="164" fontId="3" fillId="3" borderId="18" xfId="1" applyNumberFormat="1" applyFont="1" applyFill="1" applyBorder="1" applyAlignment="1">
      <alignment horizontal="right" wrapText="1"/>
    </xf>
    <xf numFmtId="164" fontId="26" fillId="0" borderId="18" xfId="1" applyNumberFormat="1" applyFont="1" applyFill="1" applyBorder="1" applyAlignment="1">
      <alignment horizontal="right" wrapText="1"/>
    </xf>
    <xf numFmtId="164" fontId="24" fillId="0" borderId="18" xfId="1" applyNumberFormat="1" applyFont="1" applyFill="1" applyBorder="1" applyAlignment="1">
      <alignment horizontal="right" wrapText="1"/>
    </xf>
    <xf numFmtId="0" fontId="6" fillId="0" borderId="4" xfId="1" applyFont="1" applyFill="1" applyBorder="1"/>
    <xf numFmtId="164" fontId="7" fillId="0" borderId="18" xfId="1" applyNumberFormat="1" applyFont="1" applyFill="1" applyBorder="1" applyAlignment="1">
      <alignment horizontal="center" vertical="center" wrapText="1"/>
    </xf>
    <xf numFmtId="0" fontId="6" fillId="0" borderId="30" xfId="1" applyFont="1" applyFill="1" applyBorder="1"/>
    <xf numFmtId="164" fontId="9" fillId="0" borderId="18" xfId="1" applyNumberFormat="1" applyFont="1" applyFill="1" applyBorder="1" applyAlignment="1">
      <alignment horizontal="right"/>
    </xf>
    <xf numFmtId="0" fontId="6" fillId="0" borderId="18" xfId="1" applyFont="1" applyFill="1" applyBorder="1" applyAlignment="1">
      <alignment horizontal="center" vertical="center" wrapText="1"/>
    </xf>
    <xf numFmtId="0" fontId="15" fillId="0" borderId="18" xfId="1" applyFont="1" applyFill="1" applyBorder="1" applyAlignment="1">
      <alignment wrapText="1"/>
    </xf>
    <xf numFmtId="164" fontId="1" fillId="0" borderId="0" xfId="1" applyNumberFormat="1" applyFont="1"/>
    <xf numFmtId="164" fontId="3" fillId="0" borderId="0" xfId="1" applyNumberFormat="1" applyFont="1" applyAlignment="1">
      <alignment horizontal="right"/>
    </xf>
    <xf numFmtId="164" fontId="1" fillId="0" borderId="0" xfId="1" applyNumberFormat="1" applyAlignment="1">
      <alignment horizontal="right"/>
    </xf>
    <xf numFmtId="164" fontId="7" fillId="0" borderId="4" xfId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center"/>
    </xf>
    <xf numFmtId="4" fontId="6" fillId="0" borderId="0" xfId="1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0" fontId="6" fillId="0" borderId="2" xfId="1" applyFont="1" applyFill="1" applyBorder="1" applyAlignment="1"/>
    <xf numFmtId="0" fontId="6" fillId="0" borderId="3" xfId="1" applyFont="1" applyFill="1" applyBorder="1" applyAlignment="1"/>
    <xf numFmtId="164" fontId="6" fillId="0" borderId="28" xfId="1" applyNumberFormat="1" applyFont="1" applyFill="1" applyBorder="1" applyAlignment="1">
      <alignment horizontal="right"/>
    </xf>
    <xf numFmtId="0" fontId="7" fillId="0" borderId="30" xfId="1" applyFont="1" applyBorder="1"/>
    <xf numFmtId="0" fontId="7" fillId="0" borderId="20" xfId="1" applyFont="1" applyBorder="1"/>
    <xf numFmtId="0" fontId="21" fillId="0" borderId="20" xfId="1" applyFont="1" applyBorder="1"/>
    <xf numFmtId="164" fontId="6" fillId="0" borderId="18" xfId="1" applyNumberFormat="1" applyFont="1" applyFill="1" applyBorder="1" applyAlignment="1">
      <alignment horizontal="right"/>
    </xf>
    <xf numFmtId="0" fontId="1" fillId="0" borderId="0" xfId="1" applyFont="1" applyFill="1" applyBorder="1"/>
    <xf numFmtId="0" fontId="7" fillId="0" borderId="12" xfId="2" applyFont="1" applyBorder="1" applyAlignment="1">
      <alignment horizontal="center" vertical="center" wrapText="1"/>
    </xf>
    <xf numFmtId="0" fontId="1" fillId="0" borderId="36" xfId="2" applyFont="1" applyBorder="1" applyAlignment="1">
      <alignment horizontal="center" vertical="center" wrapText="1"/>
    </xf>
    <xf numFmtId="164" fontId="7" fillId="0" borderId="12" xfId="2" applyNumberFormat="1" applyFont="1" applyFill="1" applyBorder="1" applyAlignment="1">
      <alignment horizontal="right" wrapText="1"/>
    </xf>
    <xf numFmtId="164" fontId="3" fillId="3" borderId="12" xfId="2" applyNumberFormat="1" applyFont="1" applyFill="1" applyBorder="1" applyAlignment="1">
      <alignment horizontal="right" vertical="center" wrapText="1"/>
    </xf>
    <xf numFmtId="164" fontId="7" fillId="0" borderId="12" xfId="2" applyNumberFormat="1" applyFont="1" applyFill="1" applyBorder="1" applyAlignment="1">
      <alignment horizontal="right" vertical="center" wrapText="1"/>
    </xf>
    <xf numFmtId="164" fontId="9" fillId="0" borderId="12" xfId="2" applyNumberFormat="1" applyFont="1" applyFill="1" applyBorder="1" applyAlignment="1">
      <alignment horizontal="right" vertical="center" wrapText="1"/>
    </xf>
    <xf numFmtId="0" fontId="1" fillId="0" borderId="5" xfId="2" applyFont="1" applyBorder="1" applyAlignment="1">
      <alignment wrapText="1"/>
    </xf>
    <xf numFmtId="0" fontId="6" fillId="0" borderId="36" xfId="4" applyFont="1" applyFill="1" applyBorder="1" applyAlignment="1">
      <alignment horizontal="left" wrapText="1"/>
    </xf>
    <xf numFmtId="0" fontId="17" fillId="0" borderId="28" xfId="0" applyFont="1" applyFill="1" applyBorder="1" applyAlignment="1">
      <alignment vertical="center" wrapText="1"/>
    </xf>
    <xf numFmtId="0" fontId="15" fillId="0" borderId="18" xfId="0" applyFont="1" applyBorder="1" applyAlignment="1">
      <alignment horizontal="center" vertical="center"/>
    </xf>
    <xf numFmtId="0" fontId="7" fillId="0" borderId="18" xfId="0" applyFont="1" applyFill="1" applyBorder="1" applyAlignment="1">
      <alignment vertical="center" wrapText="1"/>
    </xf>
    <xf numFmtId="164" fontId="3" fillId="3" borderId="28" xfId="1" applyNumberFormat="1" applyFont="1" applyFill="1" applyBorder="1" applyAlignment="1">
      <alignment horizontal="right" vertical="center" wrapText="1"/>
    </xf>
    <xf numFmtId="0" fontId="6" fillId="0" borderId="28" xfId="1" applyFont="1" applyBorder="1" applyAlignment="1">
      <alignment horizontal="center" vertical="center" wrapText="1"/>
    </xf>
    <xf numFmtId="0" fontId="1" fillId="0" borderId="18" xfId="1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>
      <alignment horizontal="right"/>
    </xf>
    <xf numFmtId="0" fontId="23" fillId="0" borderId="18" xfId="0" applyFont="1" applyBorder="1" applyAlignment="1"/>
    <xf numFmtId="164" fontId="9" fillId="0" borderId="40" xfId="1" applyNumberFormat="1" applyFont="1" applyFill="1" applyBorder="1" applyAlignment="1">
      <alignment horizontal="right" vertical="center" wrapText="1"/>
    </xf>
    <xf numFmtId="164" fontId="27" fillId="3" borderId="34" xfId="0" applyNumberFormat="1" applyFont="1" applyFill="1" applyBorder="1" applyAlignment="1"/>
    <xf numFmtId="164" fontId="3" fillId="3" borderId="31" xfId="1" applyNumberFormat="1" applyFont="1" applyFill="1" applyBorder="1" applyAlignment="1">
      <alignment horizontal="right" vertical="center" wrapText="1"/>
    </xf>
    <xf numFmtId="164" fontId="7" fillId="0" borderId="4" xfId="1" applyNumberFormat="1" applyFont="1" applyBorder="1"/>
    <xf numFmtId="0" fontId="7" fillId="0" borderId="53" xfId="2" applyFont="1" applyBorder="1" applyAlignment="1">
      <alignment horizontal="left"/>
    </xf>
    <xf numFmtId="0" fontId="7" fillId="0" borderId="53" xfId="2" applyFont="1" applyBorder="1" applyAlignment="1">
      <alignment horizontal="center"/>
    </xf>
    <xf numFmtId="4" fontId="7" fillId="0" borderId="52" xfId="2" applyNumberFormat="1" applyFont="1" applyBorder="1" applyAlignment="1">
      <alignment horizontal="left" wrapText="1"/>
    </xf>
    <xf numFmtId="164" fontId="7" fillId="0" borderId="4" xfId="4" applyNumberFormat="1" applyFont="1" applyFill="1" applyBorder="1" applyAlignment="1">
      <alignment horizontal="right" vertical="center"/>
    </xf>
    <xf numFmtId="0" fontId="7" fillId="0" borderId="45" xfId="2" applyFont="1" applyBorder="1" applyAlignment="1">
      <alignment horizontal="center" vertical="center"/>
    </xf>
    <xf numFmtId="0" fontId="7" fillId="0" borderId="51" xfId="2" applyFont="1" applyBorder="1" applyAlignment="1">
      <alignment horizontal="center"/>
    </xf>
    <xf numFmtId="0" fontId="7" fillId="0" borderId="8" xfId="2" applyFont="1" applyBorder="1" applyAlignment="1">
      <alignment horizontal="left"/>
    </xf>
    <xf numFmtId="0" fontId="7" fillId="0" borderId="54" xfId="2" applyFont="1" applyBorder="1" applyAlignment="1">
      <alignment horizontal="center"/>
    </xf>
    <xf numFmtId="0" fontId="6" fillId="0" borderId="3" xfId="2" applyFont="1" applyBorder="1" applyAlignment="1">
      <alignment horizontal="left"/>
    </xf>
    <xf numFmtId="4" fontId="9" fillId="0" borderId="0" xfId="1" applyNumberFormat="1" applyFont="1" applyBorder="1"/>
    <xf numFmtId="0" fontId="7" fillId="0" borderId="20" xfId="2" applyFont="1" applyBorder="1" applyAlignment="1">
      <alignment horizontal="center"/>
    </xf>
    <xf numFmtId="164" fontId="6" fillId="0" borderId="9" xfId="1" applyNumberFormat="1" applyFont="1" applyFill="1" applyBorder="1" applyAlignment="1">
      <alignment horizontal="right"/>
    </xf>
    <xf numFmtId="164" fontId="7" fillId="0" borderId="25" xfId="1" applyNumberFormat="1" applyFont="1" applyFill="1" applyBorder="1"/>
    <xf numFmtId="164" fontId="7" fillId="0" borderId="26" xfId="1" applyNumberFormat="1" applyFont="1" applyFill="1" applyBorder="1" applyAlignment="1"/>
    <xf numFmtId="166" fontId="3" fillId="3" borderId="28" xfId="2" applyNumberFormat="1" applyFont="1" applyFill="1" applyBorder="1" applyAlignment="1">
      <alignment horizontal="right" wrapText="1"/>
    </xf>
    <xf numFmtId="164" fontId="7" fillId="0" borderId="28" xfId="2" applyNumberFormat="1" applyFont="1" applyFill="1" applyBorder="1" applyAlignment="1">
      <alignment horizontal="right" wrapText="1"/>
    </xf>
    <xf numFmtId="0" fontId="7" fillId="0" borderId="18" xfId="2" applyFont="1" applyBorder="1" applyAlignment="1">
      <alignment horizontal="right" wrapText="1"/>
    </xf>
    <xf numFmtId="0" fontId="1" fillId="0" borderId="18" xfId="2" applyFont="1" applyBorder="1" applyAlignment="1">
      <alignment horizontal="right" vertical="center" wrapText="1"/>
    </xf>
    <xf numFmtId="164" fontId="7" fillId="0" borderId="18" xfId="2" applyNumberFormat="1" applyFont="1" applyFill="1" applyBorder="1" applyAlignment="1">
      <alignment horizontal="right" wrapText="1"/>
    </xf>
    <xf numFmtId="166" fontId="7" fillId="0" borderId="0" xfId="2" applyNumberFormat="1" applyFont="1"/>
    <xf numFmtId="0" fontId="7" fillId="0" borderId="5" xfId="2" applyFont="1" applyBorder="1" applyAlignment="1">
      <alignment horizontal="right" wrapText="1"/>
    </xf>
    <xf numFmtId="166" fontId="3" fillId="3" borderId="5" xfId="2" applyNumberFormat="1" applyFont="1" applyFill="1" applyBorder="1" applyAlignment="1">
      <alignment horizontal="right" wrapText="1"/>
    </xf>
    <xf numFmtId="0" fontId="7" fillId="2" borderId="5" xfId="2" applyFont="1" applyFill="1" applyBorder="1" applyAlignment="1">
      <alignment wrapText="1"/>
    </xf>
    <xf numFmtId="164" fontId="7" fillId="0" borderId="5" xfId="2" applyNumberFormat="1" applyFont="1" applyFill="1" applyBorder="1" applyAlignment="1">
      <alignment horizontal="right" wrapText="1"/>
    </xf>
    <xf numFmtId="166" fontId="3" fillId="3" borderId="5" xfId="2" applyNumberFormat="1" applyFont="1" applyFill="1" applyBorder="1" applyAlignment="1">
      <alignment horizontal="right" wrapText="1"/>
    </xf>
    <xf numFmtId="0" fontId="1" fillId="0" borderId="5" xfId="2" applyFont="1" applyBorder="1" applyAlignment="1">
      <alignment horizontal="right" vertical="center" wrapText="1"/>
    </xf>
    <xf numFmtId="0" fontId="7" fillId="2" borderId="5" xfId="2" applyFont="1" applyFill="1" applyBorder="1" applyAlignment="1">
      <alignment wrapText="1"/>
    </xf>
    <xf numFmtId="0" fontId="7" fillId="0" borderId="5" xfId="2" applyFont="1" applyBorder="1" applyAlignment="1">
      <alignment horizontal="right" wrapText="1"/>
    </xf>
    <xf numFmtId="3" fontId="7" fillId="2" borderId="5" xfId="3" applyNumberFormat="1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2" borderId="5" xfId="3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164" fontId="1" fillId="0" borderId="5" xfId="2" applyNumberFormat="1" applyFont="1" applyFill="1" applyBorder="1" applyAlignment="1">
      <alignment horizontal="right" wrapText="1"/>
    </xf>
    <xf numFmtId="0" fontId="17" fillId="0" borderId="5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/>
    </xf>
    <xf numFmtId="0" fontId="9" fillId="0" borderId="17" xfId="2" applyFont="1" applyBorder="1" applyAlignment="1"/>
    <xf numFmtId="4" fontId="7" fillId="0" borderId="26" xfId="1" applyNumberFormat="1" applyFont="1" applyFill="1" applyBorder="1" applyAlignment="1"/>
    <xf numFmtId="0" fontId="7" fillId="0" borderId="25" xfId="1" applyFont="1" applyFill="1" applyBorder="1" applyAlignment="1"/>
    <xf numFmtId="164" fontId="1" fillId="0" borderId="30" xfId="1" applyNumberFormat="1" applyFont="1" applyFill="1" applyBorder="1" applyAlignment="1">
      <alignment horizontal="center" vertical="center" wrapText="1"/>
    </xf>
    <xf numFmtId="164" fontId="1" fillId="0" borderId="18" xfId="1" applyNumberFormat="1" applyFont="1" applyFill="1" applyBorder="1" applyAlignment="1">
      <alignment horizontal="center" vertical="center" wrapText="1"/>
    </xf>
    <xf numFmtId="164" fontId="16" fillId="0" borderId="0" xfId="2" applyNumberFormat="1" applyFont="1" applyFill="1" applyBorder="1" applyAlignment="1">
      <alignment horizontal="right" vertical="top"/>
    </xf>
    <xf numFmtId="0" fontId="7" fillId="5" borderId="25" xfId="2" applyFont="1" applyFill="1" applyBorder="1" applyAlignment="1"/>
    <xf numFmtId="4" fontId="7" fillId="5" borderId="26" xfId="2" applyNumberFormat="1" applyFont="1" applyFill="1" applyBorder="1" applyAlignment="1"/>
    <xf numFmtId="0" fontId="1" fillId="0" borderId="7" xfId="2" applyFont="1" applyBorder="1" applyAlignment="1">
      <alignment wrapText="1"/>
    </xf>
    <xf numFmtId="0" fontId="7" fillId="0" borderId="9" xfId="4" applyFont="1" applyFill="1" applyBorder="1" applyAlignment="1">
      <alignment horizontal="left" wrapText="1"/>
    </xf>
    <xf numFmtId="0" fontId="7" fillId="2" borderId="26" xfId="2" applyFont="1" applyFill="1" applyBorder="1" applyAlignment="1">
      <alignment horizontal="center" vertical="center" wrapText="1"/>
    </xf>
    <xf numFmtId="164" fontId="7" fillId="0" borderId="31" xfId="1" applyNumberFormat="1" applyFont="1" applyFill="1" applyBorder="1" applyAlignment="1">
      <alignment horizontal="center" vertical="center" wrapText="1"/>
    </xf>
    <xf numFmtId="164" fontId="3" fillId="3" borderId="26" xfId="2" applyNumberFormat="1" applyFont="1" applyFill="1" applyBorder="1" applyAlignment="1">
      <alignment horizontal="right" vertical="center" wrapText="1"/>
    </xf>
    <xf numFmtId="0" fontId="9" fillId="0" borderId="26" xfId="0" applyFont="1" applyBorder="1" applyAlignment="1">
      <alignment vertical="center" wrapText="1"/>
    </xf>
    <xf numFmtId="0" fontId="7" fillId="0" borderId="35" xfId="2" applyFont="1" applyBorder="1" applyAlignment="1">
      <alignment horizontal="center" vertical="center" wrapText="1"/>
    </xf>
    <xf numFmtId="0" fontId="7" fillId="2" borderId="35" xfId="2" applyFont="1" applyFill="1" applyBorder="1" applyAlignment="1">
      <alignment horizontal="center" vertical="center" wrapText="1"/>
    </xf>
    <xf numFmtId="164" fontId="7" fillId="0" borderId="35" xfId="1" applyNumberFormat="1" applyFont="1" applyFill="1" applyBorder="1" applyAlignment="1">
      <alignment horizontal="center" vertical="center" wrapText="1"/>
    </xf>
    <xf numFmtId="0" fontId="17" fillId="0" borderId="33" xfId="4" applyFont="1" applyFill="1" applyBorder="1" applyAlignment="1">
      <alignment horizontal="left" wrapText="1"/>
    </xf>
    <xf numFmtId="164" fontId="3" fillId="3" borderId="35" xfId="2" applyNumberFormat="1" applyFont="1" applyFill="1" applyBorder="1" applyAlignment="1">
      <alignment horizontal="right" vertical="center" wrapText="1"/>
    </xf>
    <xf numFmtId="0" fontId="9" fillId="0" borderId="35" xfId="0" applyFont="1" applyBorder="1" applyAlignment="1">
      <alignment vertical="center" wrapText="1"/>
    </xf>
    <xf numFmtId="0" fontId="7" fillId="0" borderId="26" xfId="2" applyFont="1" applyBorder="1" applyAlignment="1">
      <alignment horizontal="center" vertical="center" wrapText="1"/>
    </xf>
    <xf numFmtId="164" fontId="7" fillId="0" borderId="26" xfId="1" applyNumberFormat="1" applyFont="1" applyFill="1" applyBorder="1" applyAlignment="1">
      <alignment horizontal="center" vertical="center" wrapText="1"/>
    </xf>
    <xf numFmtId="0" fontId="7" fillId="0" borderId="31" xfId="4" applyFont="1" applyFill="1" applyBorder="1" applyAlignment="1">
      <alignment horizontal="left" wrapText="1"/>
    </xf>
    <xf numFmtId="0" fontId="1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164" fontId="7" fillId="0" borderId="10" xfId="1" applyNumberFormat="1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left" wrapText="1"/>
    </xf>
    <xf numFmtId="164" fontId="7" fillId="0" borderId="9" xfId="2" applyNumberFormat="1" applyFont="1" applyFill="1" applyBorder="1" applyAlignment="1">
      <alignment horizontal="right" wrapText="1"/>
    </xf>
    <xf numFmtId="164" fontId="3" fillId="3" borderId="10" xfId="2" applyNumberFormat="1" applyFont="1" applyFill="1" applyBorder="1" applyAlignment="1">
      <alignment horizontal="right" vertical="center" wrapText="1"/>
    </xf>
    <xf numFmtId="164" fontId="7" fillId="0" borderId="9" xfId="2" applyNumberFormat="1" applyFont="1" applyFill="1" applyBorder="1" applyAlignment="1">
      <alignment horizontal="right" vertical="center" wrapText="1"/>
    </xf>
    <xf numFmtId="0" fontId="9" fillId="0" borderId="10" xfId="0" applyFont="1" applyBorder="1" applyAlignment="1">
      <alignment vertical="center" wrapText="1"/>
    </xf>
    <xf numFmtId="0" fontId="17" fillId="0" borderId="29" xfId="1" applyFont="1" applyFill="1" applyBorder="1"/>
    <xf numFmtId="164" fontId="15" fillId="0" borderId="35" xfId="1" applyNumberFormat="1" applyFont="1" applyFill="1" applyBorder="1" applyAlignment="1">
      <alignment wrapText="1"/>
    </xf>
    <xf numFmtId="0" fontId="1" fillId="0" borderId="14" xfId="2" applyFont="1" applyBorder="1"/>
    <xf numFmtId="164" fontId="7" fillId="0" borderId="16" xfId="1" applyNumberFormat="1" applyFont="1" applyFill="1" applyBorder="1" applyAlignment="1">
      <alignment horizontal="center" vertical="center" wrapText="1"/>
    </xf>
    <xf numFmtId="0" fontId="7" fillId="0" borderId="38" xfId="4" applyFont="1" applyFill="1" applyBorder="1" applyAlignment="1">
      <alignment horizontal="left" vertical="center"/>
    </xf>
    <xf numFmtId="164" fontId="7" fillId="0" borderId="9" xfId="1" applyNumberFormat="1" applyFont="1" applyFill="1" applyBorder="1" applyAlignment="1">
      <alignment horizontal="right"/>
    </xf>
    <xf numFmtId="164" fontId="3" fillId="3" borderId="5" xfId="1" applyNumberFormat="1" applyFont="1" applyFill="1" applyBorder="1" applyAlignment="1">
      <alignment horizontal="right"/>
    </xf>
    <xf numFmtId="164" fontId="15" fillId="0" borderId="5" xfId="1" applyNumberFormat="1" applyFont="1" applyFill="1" applyBorder="1" applyAlignment="1">
      <alignment horizontal="right" wrapText="1"/>
    </xf>
    <xf numFmtId="0" fontId="7" fillId="0" borderId="10" xfId="1" applyFont="1" applyFill="1" applyBorder="1" applyAlignment="1">
      <alignment wrapText="1"/>
    </xf>
    <xf numFmtId="0" fontId="7" fillId="0" borderId="40" xfId="4" applyFont="1" applyFill="1" applyBorder="1" applyAlignment="1">
      <alignment horizontal="left" vertical="center"/>
    </xf>
    <xf numFmtId="164" fontId="7" fillId="0" borderId="5" xfId="1" applyNumberFormat="1" applyFont="1" applyFill="1" applyBorder="1" applyAlignment="1">
      <alignment horizontal="right"/>
    </xf>
    <xf numFmtId="164" fontId="3" fillId="3" borderId="34" xfId="1" applyNumberFormat="1" applyFont="1" applyFill="1" applyBorder="1" applyAlignment="1">
      <alignment horizontal="right"/>
    </xf>
    <xf numFmtId="164" fontId="3" fillId="3" borderId="26" xfId="1" applyNumberFormat="1" applyFont="1" applyFill="1" applyBorder="1" applyAlignment="1">
      <alignment horizontal="right" wrapText="1"/>
    </xf>
    <xf numFmtId="164" fontId="15" fillId="0" borderId="34" xfId="1" applyNumberFormat="1" applyFont="1" applyFill="1" applyBorder="1" applyAlignment="1">
      <alignment horizontal="right" wrapText="1"/>
    </xf>
    <xf numFmtId="0" fontId="7" fillId="0" borderId="6" xfId="1" applyFont="1" applyFill="1" applyBorder="1" applyAlignment="1">
      <alignment wrapText="1"/>
    </xf>
    <xf numFmtId="0" fontId="7" fillId="0" borderId="35" xfId="1" applyFont="1" applyFill="1" applyBorder="1" applyAlignment="1">
      <alignment wrapText="1"/>
    </xf>
    <xf numFmtId="1" fontId="7" fillId="0" borderId="5" xfId="1" applyNumberFormat="1" applyFont="1" applyFill="1" applyBorder="1" applyAlignment="1">
      <alignment horizontal="center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 wrapText="1"/>
    </xf>
    <xf numFmtId="0" fontId="7" fillId="0" borderId="16" xfId="4" applyFont="1" applyFill="1" applyBorder="1" applyAlignment="1">
      <alignment horizontal="left" vertical="center"/>
    </xf>
    <xf numFmtId="164" fontId="3" fillId="3" borderId="6" xfId="1" applyNumberFormat="1" applyFont="1" applyFill="1" applyBorder="1" applyAlignment="1">
      <alignment horizontal="right" wrapText="1"/>
    </xf>
    <xf numFmtId="0" fontId="7" fillId="0" borderId="5" xfId="1" applyNumberFormat="1" applyFont="1" applyFill="1" applyBorder="1" applyAlignment="1">
      <alignment horizontal="center" vertical="center" wrapText="1"/>
    </xf>
    <xf numFmtId="164" fontId="7" fillId="0" borderId="9" xfId="1" applyNumberFormat="1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left" vertical="center"/>
    </xf>
    <xf numFmtId="164" fontId="7" fillId="0" borderId="8" xfId="1" applyNumberFormat="1" applyFont="1" applyFill="1" applyBorder="1" applyAlignment="1">
      <alignment horizontal="center" vertical="center" wrapText="1"/>
    </xf>
    <xf numFmtId="164" fontId="3" fillId="3" borderId="6" xfId="1" applyNumberFormat="1" applyFont="1" applyFill="1" applyBorder="1" applyAlignment="1">
      <alignment horizontal="right"/>
    </xf>
    <xf numFmtId="0" fontId="7" fillId="0" borderId="5" xfId="1" applyFont="1" applyFill="1" applyBorder="1" applyAlignment="1">
      <alignment wrapText="1"/>
    </xf>
    <xf numFmtId="0" fontId="17" fillId="0" borderId="33" xfId="1" applyFont="1" applyFill="1" applyBorder="1"/>
    <xf numFmtId="164" fontId="3" fillId="3" borderId="35" xfId="1" applyNumberFormat="1" applyFont="1" applyFill="1" applyBorder="1" applyAlignment="1">
      <alignment horizontal="right"/>
    </xf>
    <xf numFmtId="0" fontId="7" fillId="0" borderId="10" xfId="4" applyFont="1" applyFill="1" applyBorder="1" applyAlignment="1">
      <alignment horizontal="left" vertical="center"/>
    </xf>
    <xf numFmtId="164" fontId="3" fillId="3" borderId="9" xfId="1" applyNumberFormat="1" applyFont="1" applyFill="1" applyBorder="1" applyAlignment="1">
      <alignment horizontal="right" wrapText="1"/>
    </xf>
    <xf numFmtId="0" fontId="7" fillId="0" borderId="26" xfId="4" applyFont="1" applyFill="1" applyBorder="1" applyAlignment="1">
      <alignment horizontal="left" vertical="center"/>
    </xf>
    <xf numFmtId="164" fontId="15" fillId="0" borderId="8" xfId="1" applyNumberFormat="1" applyFont="1" applyFill="1" applyBorder="1" applyAlignment="1">
      <alignment horizontal="right" wrapText="1"/>
    </xf>
    <xf numFmtId="164" fontId="7" fillId="0" borderId="28" xfId="1" applyNumberFormat="1" applyFont="1" applyFill="1" applyBorder="1" applyAlignment="1">
      <alignment horizontal="center" vertical="center" wrapText="1"/>
    </xf>
    <xf numFmtId="0" fontId="17" fillId="0" borderId="32" xfId="1" applyFont="1" applyFill="1" applyBorder="1"/>
    <xf numFmtId="0" fontId="7" fillId="0" borderId="15" xfId="1" applyFont="1" applyFill="1" applyBorder="1"/>
    <xf numFmtId="0" fontId="7" fillId="0" borderId="5" xfId="1" applyFont="1" applyFill="1" applyBorder="1" applyAlignment="1">
      <alignment horizontal="center" vertical="center" wrapText="1"/>
    </xf>
    <xf numFmtId="164" fontId="7" fillId="0" borderId="6" xfId="1" applyNumberFormat="1" applyFont="1" applyFill="1" applyBorder="1" applyAlignment="1">
      <alignment horizontal="right"/>
    </xf>
    <xf numFmtId="0" fontId="17" fillId="0" borderId="35" xfId="1" applyFont="1" applyFill="1" applyBorder="1"/>
    <xf numFmtId="4" fontId="7" fillId="0" borderId="26" xfId="4" applyNumberFormat="1" applyFont="1" applyFill="1" applyBorder="1" applyAlignment="1">
      <alignment horizontal="left" vertical="center"/>
    </xf>
    <xf numFmtId="0" fontId="7" fillId="5" borderId="18" xfId="2" applyFont="1" applyFill="1" applyBorder="1" applyAlignment="1">
      <alignment wrapText="1"/>
    </xf>
    <xf numFmtId="164" fontId="3" fillId="5" borderId="18" xfId="2" applyNumberFormat="1" applyFont="1" applyFill="1" applyBorder="1" applyAlignment="1">
      <alignment horizontal="right" vertical="center" wrapText="1"/>
    </xf>
    <xf numFmtId="0" fontId="6" fillId="0" borderId="30" xfId="1" applyFont="1" applyFill="1" applyBorder="1" applyAlignment="1">
      <alignment vertical="center" wrapText="1"/>
    </xf>
    <xf numFmtId="0" fontId="6" fillId="0" borderId="0" xfId="2" applyFont="1" applyFill="1" applyBorder="1" applyAlignment="1">
      <alignment vertical="top"/>
    </xf>
    <xf numFmtId="0" fontId="1" fillId="0" borderId="0" xfId="2" applyFont="1" applyBorder="1" applyAlignment="1">
      <alignment vertical="top"/>
    </xf>
    <xf numFmtId="164" fontId="7" fillId="0" borderId="18" xfId="2" applyNumberFormat="1" applyFont="1" applyFill="1" applyBorder="1" applyAlignment="1">
      <alignment horizontal="right" wrapText="1"/>
    </xf>
    <xf numFmtId="164" fontId="7" fillId="2" borderId="18" xfId="2" applyNumberFormat="1" applyFont="1" applyFill="1" applyBorder="1" applyAlignment="1">
      <alignment horizontal="right" wrapText="1"/>
    </xf>
    <xf numFmtId="0" fontId="6" fillId="0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15" fillId="0" borderId="28" xfId="0" applyFont="1" applyFill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 wrapText="1"/>
    </xf>
    <xf numFmtId="164" fontId="22" fillId="0" borderId="9" xfId="2" applyNumberFormat="1" applyFont="1" applyFill="1" applyBorder="1" applyAlignment="1">
      <alignment horizontal="right" vertical="center" wrapText="1"/>
    </xf>
    <xf numFmtId="4" fontId="7" fillId="0" borderId="55" xfId="2" applyNumberFormat="1" applyFont="1" applyBorder="1" applyAlignment="1">
      <alignment horizontal="left"/>
    </xf>
    <xf numFmtId="4" fontId="7" fillId="0" borderId="47" xfId="2" applyNumberFormat="1" applyFont="1" applyBorder="1" applyAlignment="1">
      <alignment horizontal="left"/>
    </xf>
    <xf numFmtId="4" fontId="7" fillId="0" borderId="47" xfId="2" applyNumberFormat="1" applyFont="1" applyBorder="1" applyAlignment="1">
      <alignment horizontal="left" wrapText="1"/>
    </xf>
    <xf numFmtId="4" fontId="7" fillId="0" borderId="24" xfId="2" applyNumberFormat="1" applyFont="1" applyBorder="1" applyAlignment="1">
      <alignment horizontal="left" vertical="center" wrapText="1"/>
    </xf>
    <xf numFmtId="4" fontId="7" fillId="0" borderId="56" xfId="2" applyNumberFormat="1" applyFont="1" applyBorder="1" applyAlignment="1">
      <alignment horizontal="left"/>
    </xf>
    <xf numFmtId="164" fontId="6" fillId="0" borderId="0" xfId="1" applyNumberFormat="1" applyFont="1" applyFill="1" applyBorder="1" applyAlignment="1">
      <alignment vertical="top"/>
    </xf>
    <xf numFmtId="0" fontId="7" fillId="0" borderId="46" xfId="2" applyFont="1" applyBorder="1" applyAlignment="1">
      <alignment horizontal="left"/>
    </xf>
    <xf numFmtId="0" fontId="7" fillId="0" borderId="9" xfId="4" applyFont="1" applyFill="1" applyBorder="1" applyAlignment="1">
      <alignment horizontal="right"/>
    </xf>
    <xf numFmtId="0" fontId="7" fillId="0" borderId="50" xfId="2" applyFont="1" applyBorder="1" applyAlignment="1">
      <alignment horizontal="left"/>
    </xf>
    <xf numFmtId="0" fontId="7" fillId="0" borderId="50" xfId="2" applyFont="1" applyBorder="1" applyAlignment="1">
      <alignment horizontal="center"/>
    </xf>
    <xf numFmtId="4" fontId="7" fillId="0" borderId="49" xfId="2" applyNumberFormat="1" applyFont="1" applyBorder="1" applyAlignment="1">
      <alignment horizontal="left"/>
    </xf>
    <xf numFmtId="164" fontId="7" fillId="0" borderId="14" xfId="4" applyNumberFormat="1" applyFont="1" applyFill="1" applyBorder="1" applyAlignment="1">
      <alignment horizontal="right" vertical="center"/>
    </xf>
    <xf numFmtId="4" fontId="7" fillId="0" borderId="52" xfId="2" applyNumberFormat="1" applyFont="1" applyBorder="1" applyAlignment="1">
      <alignment horizontal="left"/>
    </xf>
    <xf numFmtId="0" fontId="7" fillId="0" borderId="12" xfId="4" applyFont="1" applyFill="1" applyBorder="1" applyAlignment="1">
      <alignment horizontal="right"/>
    </xf>
    <xf numFmtId="0" fontId="7" fillId="0" borderId="57" xfId="2" applyFont="1" applyBorder="1" applyAlignment="1">
      <alignment horizontal="left"/>
    </xf>
    <xf numFmtId="4" fontId="7" fillId="0" borderId="19" xfId="2" applyNumberFormat="1" applyFont="1" applyBorder="1" applyAlignment="1">
      <alignment horizontal="left"/>
    </xf>
    <xf numFmtId="0" fontId="7" fillId="0" borderId="43" xfId="1" applyFont="1" applyBorder="1"/>
    <xf numFmtId="0" fontId="7" fillId="0" borderId="28" xfId="2" applyFont="1" applyFill="1" applyBorder="1" applyAlignment="1">
      <alignment wrapText="1"/>
    </xf>
    <xf numFmtId="0" fontId="7" fillId="0" borderId="18" xfId="2" applyFont="1" applyFill="1" applyBorder="1" applyAlignment="1">
      <alignment wrapText="1"/>
    </xf>
    <xf numFmtId="0" fontId="7" fillId="0" borderId="5" xfId="2" applyFont="1" applyFill="1" applyBorder="1" applyAlignment="1">
      <alignment wrapText="1"/>
    </xf>
    <xf numFmtId="0" fontId="1" fillId="0" borderId="40" xfId="1" applyBorder="1"/>
    <xf numFmtId="0" fontId="15" fillId="0" borderId="4" xfId="1" applyFont="1" applyBorder="1" applyAlignment="1">
      <alignment vertical="center"/>
    </xf>
    <xf numFmtId="0" fontId="7" fillId="0" borderId="31" xfId="1" applyFont="1" applyBorder="1" applyAlignment="1">
      <alignment horizontal="center" vertical="center"/>
    </xf>
    <xf numFmtId="0" fontId="1" fillId="0" borderId="4" xfId="1" applyBorder="1"/>
    <xf numFmtId="0" fontId="1" fillId="0" borderId="31" xfId="1" applyBorder="1"/>
    <xf numFmtId="0" fontId="7" fillId="5" borderId="4" xfId="1" applyFont="1" applyFill="1" applyBorder="1"/>
    <xf numFmtId="166" fontId="3" fillId="5" borderId="4" xfId="1" applyNumberFormat="1" applyFont="1" applyFill="1" applyBorder="1"/>
    <xf numFmtId="0" fontId="1" fillId="0" borderId="26" xfId="1" applyBorder="1"/>
    <xf numFmtId="0" fontId="6" fillId="0" borderId="28" xfId="1" applyFont="1" applyFill="1" applyBorder="1" applyAlignment="1">
      <alignment wrapText="1"/>
    </xf>
    <xf numFmtId="0" fontId="7" fillId="0" borderId="49" xfId="2" applyFont="1" applyBorder="1" applyAlignment="1">
      <alignment horizontal="left"/>
    </xf>
    <xf numFmtId="4" fontId="7" fillId="0" borderId="23" xfId="2" applyNumberFormat="1" applyFont="1" applyBorder="1" applyAlignment="1">
      <alignment horizontal="left"/>
    </xf>
    <xf numFmtId="0" fontId="7" fillId="2" borderId="55" xfId="0" applyFont="1" applyFill="1" applyBorder="1"/>
    <xf numFmtId="0" fontId="7" fillId="2" borderId="58" xfId="0" applyFont="1" applyFill="1" applyBorder="1"/>
    <xf numFmtId="4" fontId="7" fillId="0" borderId="59" xfId="2" applyNumberFormat="1" applyFont="1" applyBorder="1" applyAlignment="1">
      <alignment horizontal="left"/>
    </xf>
    <xf numFmtId="164" fontId="6" fillId="0" borderId="60" xfId="1" applyNumberFormat="1" applyFont="1" applyFill="1" applyBorder="1"/>
    <xf numFmtId="164" fontId="6" fillId="0" borderId="47" xfId="1" applyNumberFormat="1" applyFont="1" applyFill="1" applyBorder="1"/>
    <xf numFmtId="0" fontId="7" fillId="0" borderId="61" xfId="1" applyFont="1" applyBorder="1"/>
    <xf numFmtId="4" fontId="7" fillId="0" borderId="62" xfId="2" applyNumberFormat="1" applyFont="1" applyBorder="1" applyAlignment="1">
      <alignment horizontal="left"/>
    </xf>
    <xf numFmtId="164" fontId="6" fillId="0" borderId="56" xfId="1" applyNumberFormat="1" applyFont="1" applyFill="1" applyBorder="1"/>
    <xf numFmtId="0" fontId="1" fillId="0" borderId="0" xfId="1" applyAlignment="1">
      <alignment horizontal="right" vertical="top"/>
    </xf>
    <xf numFmtId="164" fontId="6" fillId="3" borderId="1" xfId="1" applyNumberFormat="1" applyFont="1" applyFill="1" applyBorder="1" applyAlignment="1">
      <alignment horizontal="center" vertical="center"/>
    </xf>
    <xf numFmtId="164" fontId="6" fillId="3" borderId="2" xfId="1" applyNumberFormat="1" applyFont="1" applyFill="1" applyBorder="1" applyAlignment="1">
      <alignment horizontal="center" vertical="center"/>
    </xf>
    <xf numFmtId="164" fontId="6" fillId="3" borderId="3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0" fontId="28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center"/>
    </xf>
    <xf numFmtId="0" fontId="5" fillId="0" borderId="0" xfId="1" applyFont="1" applyFill="1" applyAlignment="1">
      <alignment horizontal="right"/>
    </xf>
    <xf numFmtId="0" fontId="3" fillId="3" borderId="27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164" fontId="3" fillId="3" borderId="1" xfId="2" applyNumberFormat="1" applyFont="1" applyFill="1" applyBorder="1" applyAlignment="1">
      <alignment horizontal="center"/>
    </xf>
    <xf numFmtId="0" fontId="3" fillId="3" borderId="3" xfId="2" applyFont="1" applyFill="1" applyBorder="1" applyAlignment="1">
      <alignment horizontal="center"/>
    </xf>
    <xf numFmtId="164" fontId="1" fillId="0" borderId="28" xfId="2" applyNumberFormat="1" applyFont="1" applyFill="1" applyBorder="1" applyAlignment="1">
      <alignment horizontal="right" vertical="center" wrapText="1"/>
    </xf>
    <xf numFmtId="0" fontId="1" fillId="0" borderId="18" xfId="2" applyFont="1" applyBorder="1" applyAlignment="1">
      <alignment horizontal="right" vertical="center" wrapText="1"/>
    </xf>
    <xf numFmtId="164" fontId="7" fillId="0" borderId="28" xfId="2" applyNumberFormat="1" applyFont="1" applyFill="1" applyBorder="1" applyAlignment="1">
      <alignment horizontal="right" wrapText="1"/>
    </xf>
    <xf numFmtId="0" fontId="7" fillId="0" borderId="18" xfId="2" applyFont="1" applyBorder="1" applyAlignment="1">
      <alignment horizontal="right" wrapText="1"/>
    </xf>
    <xf numFmtId="164" fontId="1" fillId="0" borderId="28" xfId="2" applyNumberFormat="1" applyFont="1" applyFill="1" applyBorder="1" applyAlignment="1">
      <alignment horizontal="right" wrapText="1"/>
    </xf>
    <xf numFmtId="164" fontId="1" fillId="0" borderId="18" xfId="2" applyNumberFormat="1" applyFont="1" applyFill="1" applyBorder="1" applyAlignment="1">
      <alignment horizontal="right" wrapText="1"/>
    </xf>
    <xf numFmtId="166" fontId="3" fillId="3" borderId="28" xfId="2" applyNumberFormat="1" applyFont="1" applyFill="1" applyBorder="1" applyAlignment="1">
      <alignment horizontal="right" wrapText="1"/>
    </xf>
    <xf numFmtId="166" fontId="3" fillId="0" borderId="18" xfId="2" applyNumberFormat="1" applyFont="1" applyBorder="1" applyAlignment="1">
      <alignment horizontal="right" wrapText="1"/>
    </xf>
    <xf numFmtId="166" fontId="27" fillId="3" borderId="28" xfId="2" applyNumberFormat="1" applyFont="1" applyFill="1" applyBorder="1" applyAlignment="1">
      <alignment horizontal="right" wrapText="1"/>
    </xf>
    <xf numFmtId="166" fontId="27" fillId="0" borderId="18" xfId="2" applyNumberFormat="1" applyFont="1" applyBorder="1" applyAlignment="1">
      <alignment horizontal="right" wrapText="1"/>
    </xf>
    <xf numFmtId="164" fontId="25" fillId="0" borderId="28" xfId="2" applyNumberFormat="1" applyFont="1" applyFill="1" applyBorder="1" applyAlignment="1">
      <alignment horizontal="right" wrapText="1"/>
    </xf>
    <xf numFmtId="0" fontId="25" fillId="0" borderId="18" xfId="2" applyFont="1" applyBorder="1" applyAlignment="1">
      <alignment horizontal="right" wrapText="1"/>
    </xf>
    <xf numFmtId="164" fontId="7" fillId="0" borderId="28" xfId="2" applyNumberFormat="1" applyFont="1" applyFill="1" applyBorder="1" applyAlignment="1">
      <alignment wrapText="1"/>
    </xf>
    <xf numFmtId="0" fontId="7" fillId="0" borderId="18" xfId="2" applyFont="1" applyFill="1" applyBorder="1" applyAlignment="1">
      <alignment wrapText="1"/>
    </xf>
    <xf numFmtId="164" fontId="7" fillId="0" borderId="5" xfId="2" applyNumberFormat="1" applyFont="1" applyFill="1" applyBorder="1" applyAlignment="1">
      <alignment horizontal="right" wrapText="1"/>
    </xf>
    <xf numFmtId="166" fontId="3" fillId="3" borderId="5" xfId="2" applyNumberFormat="1" applyFont="1" applyFill="1" applyBorder="1" applyAlignment="1">
      <alignment horizontal="right" wrapText="1"/>
    </xf>
    <xf numFmtId="166" fontId="3" fillId="0" borderId="5" xfId="2" applyNumberFormat="1" applyFont="1" applyBorder="1" applyAlignment="1">
      <alignment horizontal="right" wrapText="1"/>
    </xf>
    <xf numFmtId="164" fontId="1" fillId="0" borderId="5" xfId="2" applyNumberFormat="1" applyFont="1" applyFill="1" applyBorder="1" applyAlignment="1">
      <alignment horizontal="right" vertical="center" wrapText="1"/>
    </xf>
    <xf numFmtId="0" fontId="1" fillId="0" borderId="5" xfId="2" applyFont="1" applyBorder="1" applyAlignment="1">
      <alignment horizontal="right" vertical="center" wrapText="1"/>
    </xf>
    <xf numFmtId="164" fontId="7" fillId="2" borderId="28" xfId="2" applyNumberFormat="1" applyFont="1" applyFill="1" applyBorder="1" applyAlignment="1">
      <alignment wrapText="1"/>
    </xf>
    <xf numFmtId="164" fontId="7" fillId="2" borderId="5" xfId="2" applyNumberFormat="1" applyFont="1" applyFill="1" applyBorder="1" applyAlignment="1">
      <alignment wrapText="1"/>
    </xf>
    <xf numFmtId="0" fontId="7" fillId="2" borderId="5" xfId="2" applyFont="1" applyFill="1" applyBorder="1" applyAlignment="1">
      <alignment wrapText="1"/>
    </xf>
    <xf numFmtId="0" fontId="7" fillId="0" borderId="5" xfId="2" applyFont="1" applyBorder="1" applyAlignment="1">
      <alignment horizontal="right" wrapText="1"/>
    </xf>
    <xf numFmtId="164" fontId="7" fillId="0" borderId="28" xfId="0" applyNumberFormat="1" applyFont="1" applyFill="1" applyBorder="1" applyAlignment="1">
      <alignment wrapText="1"/>
    </xf>
    <xf numFmtId="0" fontId="23" fillId="0" borderId="18" xfId="0" applyFont="1" applyBorder="1" applyAlignment="1">
      <alignment wrapText="1"/>
    </xf>
    <xf numFmtId="164" fontId="7" fillId="0" borderId="18" xfId="2" applyNumberFormat="1" applyFont="1" applyFill="1" applyBorder="1" applyAlignment="1">
      <alignment horizontal="right" wrapText="1"/>
    </xf>
    <xf numFmtId="0" fontId="7" fillId="2" borderId="18" xfId="2" applyFont="1" applyFill="1" applyBorder="1" applyAlignment="1">
      <alignment wrapText="1"/>
    </xf>
    <xf numFmtId="164" fontId="7" fillId="2" borderId="28" xfId="2" applyNumberFormat="1" applyFont="1" applyFill="1" applyBorder="1" applyAlignment="1">
      <alignment horizontal="right" wrapText="1"/>
    </xf>
    <xf numFmtId="164" fontId="7" fillId="2" borderId="18" xfId="2" applyNumberFormat="1" applyFont="1" applyFill="1" applyBorder="1" applyAlignment="1">
      <alignment horizontal="right" wrapText="1"/>
    </xf>
    <xf numFmtId="0" fontId="6" fillId="0" borderId="0" xfId="2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164" fontId="7" fillId="0" borderId="0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22" fillId="0" borderId="14" xfId="2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" fillId="0" borderId="3" xfId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7" fillId="0" borderId="28" xfId="1" applyNumberFormat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3" fontId="1" fillId="2" borderId="28" xfId="3" applyNumberFormat="1" applyFont="1" applyFill="1" applyBorder="1" applyAlignment="1">
      <alignment horizontal="center" vertical="center"/>
    </xf>
    <xf numFmtId="3" fontId="1" fillId="2" borderId="18" xfId="3" applyNumberFormat="1" applyFont="1" applyFill="1" applyBorder="1" applyAlignment="1">
      <alignment horizontal="center" vertical="center"/>
    </xf>
    <xf numFmtId="164" fontId="1" fillId="0" borderId="28" xfId="1" applyNumberFormat="1" applyFont="1" applyFill="1" applyBorder="1" applyAlignment="1">
      <alignment horizontal="right" vertical="center" wrapText="1"/>
    </xf>
    <xf numFmtId="0" fontId="1" fillId="0" borderId="18" xfId="1" applyFont="1" applyBorder="1" applyAlignment="1">
      <alignment horizontal="right" vertical="center" wrapText="1"/>
    </xf>
    <xf numFmtId="164" fontId="3" fillId="3" borderId="28" xfId="1" applyNumberFormat="1" applyFont="1" applyFill="1" applyBorder="1" applyAlignment="1">
      <alignment horizontal="right" vertical="center" wrapText="1"/>
    </xf>
    <xf numFmtId="0" fontId="3" fillId="0" borderId="18" xfId="1" applyFont="1" applyBorder="1" applyAlignment="1">
      <alignment horizontal="right" vertical="center" wrapText="1"/>
    </xf>
    <xf numFmtId="164" fontId="1" fillId="0" borderId="28" xfId="1" applyNumberFormat="1" applyFont="1" applyFill="1" applyBorder="1" applyAlignment="1">
      <alignment vertical="center"/>
    </xf>
    <xf numFmtId="0" fontId="1" fillId="0" borderId="18" xfId="1" applyFont="1" applyBorder="1" applyAlignment="1">
      <alignment vertical="center"/>
    </xf>
    <xf numFmtId="0" fontId="15" fillId="0" borderId="28" xfId="0" applyFon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3" fontId="1" fillId="0" borderId="28" xfId="3" applyNumberFormat="1" applyFont="1" applyFill="1" applyBorder="1" applyAlignment="1">
      <alignment horizontal="center" vertical="center"/>
    </xf>
    <xf numFmtId="3" fontId="1" fillId="0" borderId="18" xfId="3" applyNumberFormat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right" vertical="center" wrapText="1"/>
    </xf>
    <xf numFmtId="0" fontId="3" fillId="3" borderId="3" xfId="1" applyFont="1" applyFill="1" applyBorder="1" applyAlignment="1">
      <alignment horizontal="center"/>
    </xf>
    <xf numFmtId="0" fontId="1" fillId="0" borderId="18" xfId="1" applyFont="1" applyFill="1" applyBorder="1" applyAlignment="1">
      <alignment vertical="center"/>
    </xf>
    <xf numFmtId="0" fontId="3" fillId="3" borderId="18" xfId="1" applyFont="1" applyFill="1" applyBorder="1" applyAlignment="1">
      <alignment horizontal="right" vertical="center" wrapText="1"/>
    </xf>
  </cellXfs>
  <cellStyles count="5">
    <cellStyle name="normální" xfId="0" builtinId="0"/>
    <cellStyle name="normální 2" xfId="1"/>
    <cellStyle name="normální 2 2" xfId="2"/>
    <cellStyle name="normální 3" xfId="4"/>
    <cellStyle name="normální_Tabulka - podklad k rozpočtu pro rok 200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7"/>
  <sheetViews>
    <sheetView tabSelected="1" topLeftCell="A4" zoomScaleNormal="100" workbookViewId="0">
      <selection activeCell="B9" sqref="B9"/>
    </sheetView>
  </sheetViews>
  <sheetFormatPr defaultColWidth="9.140625" defaultRowHeight="12.75"/>
  <cols>
    <col min="1" max="1" width="36.85546875" style="5" customWidth="1"/>
    <col min="2" max="2" width="10.85546875" style="5" customWidth="1"/>
    <col min="3" max="3" width="16.85546875" style="5" customWidth="1"/>
    <col min="4" max="6" width="21.7109375" style="5" customWidth="1"/>
    <col min="7" max="7" width="13.7109375" style="5" customWidth="1"/>
    <col min="8" max="8" width="12.140625" style="5" customWidth="1"/>
    <col min="9" max="9" width="12.85546875" style="5" customWidth="1"/>
    <col min="10" max="16384" width="9.140625" style="5"/>
  </cols>
  <sheetData>
    <row r="1" spans="1:11" ht="44.25" customHeight="1">
      <c r="F1" s="719" t="s">
        <v>211</v>
      </c>
    </row>
    <row r="2" spans="1:11" s="2" customFormat="1" ht="31.5" customHeight="1">
      <c r="A2" s="725" t="s">
        <v>0</v>
      </c>
      <c r="B2" s="725"/>
      <c r="C2" s="725"/>
      <c r="D2" s="725"/>
      <c r="E2" s="725"/>
      <c r="F2" s="725"/>
      <c r="G2" s="1"/>
      <c r="H2" s="1"/>
    </row>
    <row r="3" spans="1:11" s="2" customFormat="1" ht="23.25">
      <c r="A3" s="726" t="s">
        <v>61</v>
      </c>
      <c r="B3" s="726"/>
      <c r="C3" s="726"/>
      <c r="D3" s="726"/>
      <c r="E3" s="726"/>
      <c r="F3" s="726"/>
      <c r="G3" s="1"/>
      <c r="H3" s="1"/>
    </row>
    <row r="4" spans="1:11" s="2" customFormat="1" ht="23.25">
      <c r="A4" s="335"/>
      <c r="B4" s="335"/>
      <c r="C4" s="335"/>
      <c r="D4" s="335"/>
      <c r="E4" s="335"/>
      <c r="F4" s="402"/>
      <c r="G4" s="1"/>
      <c r="H4" s="1"/>
    </row>
    <row r="5" spans="1:11" s="2" customFormat="1" ht="23.25">
      <c r="A5" s="335"/>
      <c r="B5" s="335"/>
      <c r="C5" s="335"/>
      <c r="D5" s="335"/>
      <c r="E5" s="335"/>
      <c r="F5" s="335"/>
      <c r="G5" s="1"/>
      <c r="H5" s="1"/>
    </row>
    <row r="6" spans="1:11" s="2" customFormat="1" ht="20.25">
      <c r="A6" s="727" t="s">
        <v>1</v>
      </c>
      <c r="B6" s="727"/>
      <c r="C6" s="727"/>
      <c r="D6" s="727"/>
      <c r="E6" s="727"/>
      <c r="F6" s="727"/>
      <c r="G6" s="1"/>
      <c r="H6" s="1"/>
    </row>
    <row r="7" spans="1:11" s="2" customFormat="1" ht="21" thickBot="1">
      <c r="A7" s="3"/>
      <c r="B7" s="3"/>
      <c r="C7" s="3"/>
      <c r="D7" s="3"/>
      <c r="E7" s="3"/>
      <c r="F7" s="3"/>
      <c r="G7" s="1"/>
      <c r="H7" s="1"/>
    </row>
    <row r="8" spans="1:11" ht="31.5" customHeight="1" thickBot="1">
      <c r="A8" s="4"/>
      <c r="B8" s="4"/>
      <c r="C8" s="728" t="s">
        <v>62</v>
      </c>
      <c r="D8" s="729"/>
      <c r="E8" s="729"/>
      <c r="F8" s="730"/>
      <c r="G8" s="4"/>
    </row>
    <row r="9" spans="1:11" s="10" customFormat="1" ht="103.5" customHeight="1" thickBot="1">
      <c r="A9" s="6" t="s">
        <v>2</v>
      </c>
      <c r="B9" s="7" t="s">
        <v>3</v>
      </c>
      <c r="C9" s="322" t="s">
        <v>222</v>
      </c>
      <c r="D9" s="316" t="s">
        <v>44</v>
      </c>
      <c r="E9" s="307" t="s">
        <v>36</v>
      </c>
      <c r="F9" s="9" t="s">
        <v>45</v>
      </c>
    </row>
    <row r="10" spans="1:11" ht="30" customHeight="1">
      <c r="A10" s="13" t="s">
        <v>4</v>
      </c>
      <c r="B10" s="14">
        <v>10</v>
      </c>
      <c r="C10" s="313">
        <v>24000</v>
      </c>
      <c r="D10" s="317"/>
      <c r="E10" s="15"/>
      <c r="F10" s="309">
        <v>24000</v>
      </c>
    </row>
    <row r="11" spans="1:11" ht="30" customHeight="1">
      <c r="A11" s="16" t="s">
        <v>5</v>
      </c>
      <c r="B11" s="17">
        <v>12</v>
      </c>
      <c r="C11" s="313">
        <v>2120</v>
      </c>
      <c r="D11" s="317"/>
      <c r="E11" s="15"/>
      <c r="F11" s="309">
        <v>2120</v>
      </c>
    </row>
    <row r="12" spans="1:11" ht="30" customHeight="1">
      <c r="A12" s="19" t="s">
        <v>6</v>
      </c>
      <c r="B12" s="11">
        <v>14</v>
      </c>
      <c r="C12" s="313">
        <v>32000</v>
      </c>
      <c r="D12" s="318">
        <v>8600</v>
      </c>
      <c r="E12" s="15"/>
      <c r="F12" s="308">
        <v>23400</v>
      </c>
      <c r="G12" s="416"/>
    </row>
    <row r="13" spans="1:11" ht="30" customHeight="1">
      <c r="A13" s="16" t="s">
        <v>7</v>
      </c>
      <c r="B13" s="17">
        <v>15</v>
      </c>
      <c r="C13" s="313">
        <v>45000</v>
      </c>
      <c r="D13" s="317">
        <v>1500</v>
      </c>
      <c r="E13" s="15">
        <v>1538</v>
      </c>
      <c r="F13" s="309">
        <v>41962</v>
      </c>
    </row>
    <row r="14" spans="1:11" ht="30" customHeight="1">
      <c r="A14" s="16" t="s">
        <v>8</v>
      </c>
      <c r="B14" s="17">
        <v>16</v>
      </c>
      <c r="C14" s="313">
        <v>3000</v>
      </c>
      <c r="D14" s="317"/>
      <c r="E14" s="15">
        <v>110</v>
      </c>
      <c r="F14" s="308">
        <v>2890</v>
      </c>
    </row>
    <row r="15" spans="1:11" ht="30" customHeight="1">
      <c r="A15" s="19" t="s">
        <v>9</v>
      </c>
      <c r="B15" s="11">
        <v>18</v>
      </c>
      <c r="C15" s="313">
        <v>0</v>
      </c>
      <c r="D15" s="318"/>
      <c r="E15" s="15"/>
      <c r="F15" s="309">
        <v>0</v>
      </c>
      <c r="G15" s="416"/>
    </row>
    <row r="16" spans="1:11" ht="29.25" customHeight="1">
      <c r="A16" s="20" t="s">
        <v>10</v>
      </c>
      <c r="B16" s="21">
        <v>19</v>
      </c>
      <c r="C16" s="313">
        <v>3000</v>
      </c>
      <c r="D16" s="319"/>
      <c r="E16" s="15"/>
      <c r="F16" s="308">
        <v>3000</v>
      </c>
      <c r="G16" s="214"/>
      <c r="H16" s="214"/>
      <c r="I16" s="214"/>
      <c r="J16" s="214"/>
      <c r="K16" s="214"/>
    </row>
    <row r="17" spans="1:6" ht="30" customHeight="1" thickBot="1">
      <c r="A17" s="16" t="s">
        <v>11</v>
      </c>
      <c r="B17" s="17">
        <v>28</v>
      </c>
      <c r="C17" s="18">
        <v>10000</v>
      </c>
      <c r="D17" s="317"/>
      <c r="E17" s="15"/>
      <c r="F17" s="309">
        <v>10000</v>
      </c>
    </row>
    <row r="18" spans="1:6" ht="36.75" customHeight="1" thickBot="1">
      <c r="A18" s="22" t="s">
        <v>46</v>
      </c>
      <c r="B18" s="23">
        <v>41</v>
      </c>
      <c r="C18" s="314">
        <v>15000</v>
      </c>
      <c r="D18" s="320"/>
      <c r="E18" s="24">
        <v>15000</v>
      </c>
      <c r="F18" s="310"/>
    </row>
    <row r="19" spans="1:6" ht="34.5" customHeight="1" thickBot="1">
      <c r="A19" s="25" t="s">
        <v>12</v>
      </c>
      <c r="B19" s="26"/>
      <c r="C19" s="315">
        <f t="shared" ref="C19:F19" si="0">SUM(C10:C18)</f>
        <v>134120</v>
      </c>
      <c r="D19" s="321">
        <f t="shared" si="0"/>
        <v>10100</v>
      </c>
      <c r="E19" s="27">
        <f t="shared" si="0"/>
        <v>16648</v>
      </c>
      <c r="F19" s="311">
        <f t="shared" si="0"/>
        <v>107372</v>
      </c>
    </row>
    <row r="20" spans="1:6" ht="34.5" customHeight="1" thickBot="1">
      <c r="A20" s="28"/>
      <c r="B20" s="28"/>
      <c r="C20" s="12"/>
      <c r="D20" s="720">
        <f>D19+E19+F19</f>
        <v>134120</v>
      </c>
      <c r="E20" s="721"/>
      <c r="F20" s="722"/>
    </row>
    <row r="21" spans="1:6" ht="15" customHeight="1">
      <c r="A21" s="29"/>
      <c r="B21" s="30"/>
      <c r="C21" s="31"/>
      <c r="D21" s="12"/>
      <c r="E21" s="12"/>
      <c r="F21" s="32"/>
    </row>
    <row r="22" spans="1:6" ht="15" customHeight="1">
      <c r="A22" s="723"/>
      <c r="B22" s="723"/>
      <c r="C22" s="33"/>
      <c r="D22" s="33"/>
      <c r="E22" s="33"/>
      <c r="F22" s="33"/>
    </row>
    <row r="23" spans="1:6" ht="15" customHeight="1">
      <c r="A23" s="34"/>
      <c r="B23" s="34"/>
      <c r="C23" s="35"/>
      <c r="D23" s="35"/>
      <c r="E23" s="35"/>
      <c r="F23" s="35"/>
    </row>
    <row r="24" spans="1:6" ht="27.75" customHeight="1">
      <c r="A24" s="36"/>
      <c r="B24" s="36"/>
      <c r="C24" s="724"/>
      <c r="D24" s="724"/>
      <c r="E24" s="724"/>
      <c r="F24" s="724"/>
    </row>
    <row r="25" spans="1:6" ht="27.75" customHeight="1">
      <c r="A25" s="37"/>
      <c r="B25" s="37"/>
      <c r="C25" s="38"/>
      <c r="D25" s="38"/>
      <c r="E25" s="38"/>
      <c r="F25" s="38"/>
    </row>
    <row r="26" spans="1:6" ht="27.75" customHeight="1">
      <c r="A26" s="39"/>
      <c r="B26" s="39"/>
      <c r="C26" s="40"/>
      <c r="D26" s="40"/>
      <c r="E26" s="40"/>
      <c r="F26" s="40"/>
    </row>
    <row r="27" spans="1:6" ht="27.75" customHeight="1">
      <c r="A27" s="41"/>
      <c r="B27" s="41"/>
      <c r="C27" s="39"/>
      <c r="D27" s="39"/>
      <c r="E27" s="39"/>
      <c r="F27" s="39"/>
    </row>
    <row r="28" spans="1:6" ht="14.25" customHeight="1">
      <c r="A28" s="10"/>
      <c r="B28" s="10"/>
      <c r="C28" s="10"/>
      <c r="D28" s="10"/>
      <c r="E28" s="10"/>
      <c r="F28" s="10"/>
    </row>
    <row r="29" spans="1:6" ht="28.5" customHeight="1"/>
    <row r="34" ht="20.25" customHeight="1"/>
    <row r="35" ht="20.25" customHeight="1"/>
    <row r="37" ht="23.25" customHeight="1"/>
  </sheetData>
  <mergeCells count="7">
    <mergeCell ref="D20:F20"/>
    <mergeCell ref="A22:B22"/>
    <mergeCell ref="C24:F24"/>
    <mergeCell ref="A2:F2"/>
    <mergeCell ref="A3:F3"/>
    <mergeCell ref="A6:F6"/>
    <mergeCell ref="C8:F8"/>
  </mergeCells>
  <printOptions horizontalCentered="1" verticalCentered="1"/>
  <pageMargins left="0.70866141732283472" right="0.70866141732283472" top="1.3779527559055118" bottom="0.78740157480314965" header="0.31496062992125984" footer="0.31496062992125984"/>
  <pageSetup paperSize="9" scale="58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"/>
  <sheetViews>
    <sheetView zoomScale="70" zoomScaleNormal="70" workbookViewId="0">
      <selection activeCell="K1" sqref="K1"/>
    </sheetView>
  </sheetViews>
  <sheetFormatPr defaultRowHeight="12.75"/>
  <cols>
    <col min="1" max="1" width="6.7109375" style="5" customWidth="1"/>
    <col min="2" max="3" width="9.140625" style="5" customWidth="1"/>
    <col min="4" max="4" width="11.7109375" style="5" customWidth="1"/>
    <col min="5" max="5" width="74.85546875" style="5" customWidth="1"/>
    <col min="6" max="6" width="21" style="5" customWidth="1"/>
    <col min="7" max="8" width="20.28515625" style="5" customWidth="1"/>
    <col min="9" max="9" width="18.5703125" style="5" customWidth="1"/>
    <col min="10" max="10" width="17" style="5" customWidth="1"/>
    <col min="11" max="11" width="19.42578125" style="5" customWidth="1"/>
    <col min="12" max="256" width="9.140625" style="5"/>
    <col min="257" max="257" width="6.7109375" style="5" customWidth="1"/>
    <col min="258" max="259" width="9.140625" style="5" customWidth="1"/>
    <col min="260" max="260" width="11.7109375" style="5" customWidth="1"/>
    <col min="261" max="261" width="74.85546875" style="5" customWidth="1"/>
    <col min="262" max="262" width="23.28515625" style="5" customWidth="1"/>
    <col min="263" max="263" width="18.7109375" style="5" customWidth="1"/>
    <col min="264" max="264" width="18.5703125" style="5" customWidth="1"/>
    <col min="265" max="266" width="17" style="5" customWidth="1"/>
    <col min="267" max="267" width="23.28515625" style="5" customWidth="1"/>
    <col min="268" max="512" width="9.140625" style="5"/>
    <col min="513" max="513" width="6.7109375" style="5" customWidth="1"/>
    <col min="514" max="515" width="9.140625" style="5" customWidth="1"/>
    <col min="516" max="516" width="11.7109375" style="5" customWidth="1"/>
    <col min="517" max="517" width="74.85546875" style="5" customWidth="1"/>
    <col min="518" max="518" width="23.28515625" style="5" customWidth="1"/>
    <col min="519" max="519" width="18.7109375" style="5" customWidth="1"/>
    <col min="520" max="520" width="18.5703125" style="5" customWidth="1"/>
    <col min="521" max="522" width="17" style="5" customWidth="1"/>
    <col min="523" max="523" width="23.28515625" style="5" customWidth="1"/>
    <col min="524" max="768" width="9.140625" style="5"/>
    <col min="769" max="769" width="6.7109375" style="5" customWidth="1"/>
    <col min="770" max="771" width="9.140625" style="5" customWidth="1"/>
    <col min="772" max="772" width="11.7109375" style="5" customWidth="1"/>
    <col min="773" max="773" width="74.85546875" style="5" customWidth="1"/>
    <col min="774" max="774" width="23.28515625" style="5" customWidth="1"/>
    <col min="775" max="775" width="18.7109375" style="5" customWidth="1"/>
    <col min="776" max="776" width="18.5703125" style="5" customWidth="1"/>
    <col min="777" max="778" width="17" style="5" customWidth="1"/>
    <col min="779" max="779" width="23.28515625" style="5" customWidth="1"/>
    <col min="780" max="1024" width="9.140625" style="5"/>
    <col min="1025" max="1025" width="6.7109375" style="5" customWidth="1"/>
    <col min="1026" max="1027" width="9.140625" style="5" customWidth="1"/>
    <col min="1028" max="1028" width="11.7109375" style="5" customWidth="1"/>
    <col min="1029" max="1029" width="74.85546875" style="5" customWidth="1"/>
    <col min="1030" max="1030" width="23.28515625" style="5" customWidth="1"/>
    <col min="1031" max="1031" width="18.7109375" style="5" customWidth="1"/>
    <col min="1032" max="1032" width="18.5703125" style="5" customWidth="1"/>
    <col min="1033" max="1034" width="17" style="5" customWidth="1"/>
    <col min="1035" max="1035" width="23.28515625" style="5" customWidth="1"/>
    <col min="1036" max="1280" width="9.140625" style="5"/>
    <col min="1281" max="1281" width="6.7109375" style="5" customWidth="1"/>
    <col min="1282" max="1283" width="9.140625" style="5" customWidth="1"/>
    <col min="1284" max="1284" width="11.7109375" style="5" customWidth="1"/>
    <col min="1285" max="1285" width="74.85546875" style="5" customWidth="1"/>
    <col min="1286" max="1286" width="23.28515625" style="5" customWidth="1"/>
    <col min="1287" max="1287" width="18.7109375" style="5" customWidth="1"/>
    <col min="1288" max="1288" width="18.5703125" style="5" customWidth="1"/>
    <col min="1289" max="1290" width="17" style="5" customWidth="1"/>
    <col min="1291" max="1291" width="23.28515625" style="5" customWidth="1"/>
    <col min="1292" max="1536" width="9.140625" style="5"/>
    <col min="1537" max="1537" width="6.7109375" style="5" customWidth="1"/>
    <col min="1538" max="1539" width="9.140625" style="5" customWidth="1"/>
    <col min="1540" max="1540" width="11.7109375" style="5" customWidth="1"/>
    <col min="1541" max="1541" width="74.85546875" style="5" customWidth="1"/>
    <col min="1542" max="1542" width="23.28515625" style="5" customWidth="1"/>
    <col min="1543" max="1543" width="18.7109375" style="5" customWidth="1"/>
    <col min="1544" max="1544" width="18.5703125" style="5" customWidth="1"/>
    <col min="1545" max="1546" width="17" style="5" customWidth="1"/>
    <col min="1547" max="1547" width="23.28515625" style="5" customWidth="1"/>
    <col min="1548" max="1792" width="9.140625" style="5"/>
    <col min="1793" max="1793" width="6.7109375" style="5" customWidth="1"/>
    <col min="1794" max="1795" width="9.140625" style="5" customWidth="1"/>
    <col min="1796" max="1796" width="11.7109375" style="5" customWidth="1"/>
    <col min="1797" max="1797" width="74.85546875" style="5" customWidth="1"/>
    <col min="1798" max="1798" width="23.28515625" style="5" customWidth="1"/>
    <col min="1799" max="1799" width="18.7109375" style="5" customWidth="1"/>
    <col min="1800" max="1800" width="18.5703125" style="5" customWidth="1"/>
    <col min="1801" max="1802" width="17" style="5" customWidth="1"/>
    <col min="1803" max="1803" width="23.28515625" style="5" customWidth="1"/>
    <col min="1804" max="2048" width="9.140625" style="5"/>
    <col min="2049" max="2049" width="6.7109375" style="5" customWidth="1"/>
    <col min="2050" max="2051" width="9.140625" style="5" customWidth="1"/>
    <col min="2052" max="2052" width="11.7109375" style="5" customWidth="1"/>
    <col min="2053" max="2053" width="74.85546875" style="5" customWidth="1"/>
    <col min="2054" max="2054" width="23.28515625" style="5" customWidth="1"/>
    <col min="2055" max="2055" width="18.7109375" style="5" customWidth="1"/>
    <col min="2056" max="2056" width="18.5703125" style="5" customWidth="1"/>
    <col min="2057" max="2058" width="17" style="5" customWidth="1"/>
    <col min="2059" max="2059" width="23.28515625" style="5" customWidth="1"/>
    <col min="2060" max="2304" width="9.140625" style="5"/>
    <col min="2305" max="2305" width="6.7109375" style="5" customWidth="1"/>
    <col min="2306" max="2307" width="9.140625" style="5" customWidth="1"/>
    <col min="2308" max="2308" width="11.7109375" style="5" customWidth="1"/>
    <col min="2309" max="2309" width="74.85546875" style="5" customWidth="1"/>
    <col min="2310" max="2310" width="23.28515625" style="5" customWidth="1"/>
    <col min="2311" max="2311" width="18.7109375" style="5" customWidth="1"/>
    <col min="2312" max="2312" width="18.5703125" style="5" customWidth="1"/>
    <col min="2313" max="2314" width="17" style="5" customWidth="1"/>
    <col min="2315" max="2315" width="23.28515625" style="5" customWidth="1"/>
    <col min="2316" max="2560" width="9.140625" style="5"/>
    <col min="2561" max="2561" width="6.7109375" style="5" customWidth="1"/>
    <col min="2562" max="2563" width="9.140625" style="5" customWidth="1"/>
    <col min="2564" max="2564" width="11.7109375" style="5" customWidth="1"/>
    <col min="2565" max="2565" width="74.85546875" style="5" customWidth="1"/>
    <col min="2566" max="2566" width="23.28515625" style="5" customWidth="1"/>
    <col min="2567" max="2567" width="18.7109375" style="5" customWidth="1"/>
    <col min="2568" max="2568" width="18.5703125" style="5" customWidth="1"/>
    <col min="2569" max="2570" width="17" style="5" customWidth="1"/>
    <col min="2571" max="2571" width="23.28515625" style="5" customWidth="1"/>
    <col min="2572" max="2816" width="9.140625" style="5"/>
    <col min="2817" max="2817" width="6.7109375" style="5" customWidth="1"/>
    <col min="2818" max="2819" width="9.140625" style="5" customWidth="1"/>
    <col min="2820" max="2820" width="11.7109375" style="5" customWidth="1"/>
    <col min="2821" max="2821" width="74.85546875" style="5" customWidth="1"/>
    <col min="2822" max="2822" width="23.28515625" style="5" customWidth="1"/>
    <col min="2823" max="2823" width="18.7109375" style="5" customWidth="1"/>
    <col min="2824" max="2824" width="18.5703125" style="5" customWidth="1"/>
    <col min="2825" max="2826" width="17" style="5" customWidth="1"/>
    <col min="2827" max="2827" width="23.28515625" style="5" customWidth="1"/>
    <col min="2828" max="3072" width="9.140625" style="5"/>
    <col min="3073" max="3073" width="6.7109375" style="5" customWidth="1"/>
    <col min="3074" max="3075" width="9.140625" style="5" customWidth="1"/>
    <col min="3076" max="3076" width="11.7109375" style="5" customWidth="1"/>
    <col min="3077" max="3077" width="74.85546875" style="5" customWidth="1"/>
    <col min="3078" max="3078" width="23.28515625" style="5" customWidth="1"/>
    <col min="3079" max="3079" width="18.7109375" style="5" customWidth="1"/>
    <col min="3080" max="3080" width="18.5703125" style="5" customWidth="1"/>
    <col min="3081" max="3082" width="17" style="5" customWidth="1"/>
    <col min="3083" max="3083" width="23.28515625" style="5" customWidth="1"/>
    <col min="3084" max="3328" width="9.140625" style="5"/>
    <col min="3329" max="3329" width="6.7109375" style="5" customWidth="1"/>
    <col min="3330" max="3331" width="9.140625" style="5" customWidth="1"/>
    <col min="3332" max="3332" width="11.7109375" style="5" customWidth="1"/>
    <col min="3333" max="3333" width="74.85546875" style="5" customWidth="1"/>
    <col min="3334" max="3334" width="23.28515625" style="5" customWidth="1"/>
    <col min="3335" max="3335" width="18.7109375" style="5" customWidth="1"/>
    <col min="3336" max="3336" width="18.5703125" style="5" customWidth="1"/>
    <col min="3337" max="3338" width="17" style="5" customWidth="1"/>
    <col min="3339" max="3339" width="23.28515625" style="5" customWidth="1"/>
    <col min="3340" max="3584" width="9.140625" style="5"/>
    <col min="3585" max="3585" width="6.7109375" style="5" customWidth="1"/>
    <col min="3586" max="3587" width="9.140625" style="5" customWidth="1"/>
    <col min="3588" max="3588" width="11.7109375" style="5" customWidth="1"/>
    <col min="3589" max="3589" width="74.85546875" style="5" customWidth="1"/>
    <col min="3590" max="3590" width="23.28515625" style="5" customWidth="1"/>
    <col min="3591" max="3591" width="18.7109375" style="5" customWidth="1"/>
    <col min="3592" max="3592" width="18.5703125" style="5" customWidth="1"/>
    <col min="3593" max="3594" width="17" style="5" customWidth="1"/>
    <col min="3595" max="3595" width="23.28515625" style="5" customWidth="1"/>
    <col min="3596" max="3840" width="9.140625" style="5"/>
    <col min="3841" max="3841" width="6.7109375" style="5" customWidth="1"/>
    <col min="3842" max="3843" width="9.140625" style="5" customWidth="1"/>
    <col min="3844" max="3844" width="11.7109375" style="5" customWidth="1"/>
    <col min="3845" max="3845" width="74.85546875" style="5" customWidth="1"/>
    <col min="3846" max="3846" width="23.28515625" style="5" customWidth="1"/>
    <col min="3847" max="3847" width="18.7109375" style="5" customWidth="1"/>
    <col min="3848" max="3848" width="18.5703125" style="5" customWidth="1"/>
    <col min="3849" max="3850" width="17" style="5" customWidth="1"/>
    <col min="3851" max="3851" width="23.28515625" style="5" customWidth="1"/>
    <col min="3852" max="4096" width="9.140625" style="5"/>
    <col min="4097" max="4097" width="6.7109375" style="5" customWidth="1"/>
    <col min="4098" max="4099" width="9.140625" style="5" customWidth="1"/>
    <col min="4100" max="4100" width="11.7109375" style="5" customWidth="1"/>
    <col min="4101" max="4101" width="74.85546875" style="5" customWidth="1"/>
    <col min="4102" max="4102" width="23.28515625" style="5" customWidth="1"/>
    <col min="4103" max="4103" width="18.7109375" style="5" customWidth="1"/>
    <col min="4104" max="4104" width="18.5703125" style="5" customWidth="1"/>
    <col min="4105" max="4106" width="17" style="5" customWidth="1"/>
    <col min="4107" max="4107" width="23.28515625" style="5" customWidth="1"/>
    <col min="4108" max="4352" width="9.140625" style="5"/>
    <col min="4353" max="4353" width="6.7109375" style="5" customWidth="1"/>
    <col min="4354" max="4355" width="9.140625" style="5" customWidth="1"/>
    <col min="4356" max="4356" width="11.7109375" style="5" customWidth="1"/>
    <col min="4357" max="4357" width="74.85546875" style="5" customWidth="1"/>
    <col min="4358" max="4358" width="23.28515625" style="5" customWidth="1"/>
    <col min="4359" max="4359" width="18.7109375" style="5" customWidth="1"/>
    <col min="4360" max="4360" width="18.5703125" style="5" customWidth="1"/>
    <col min="4361" max="4362" width="17" style="5" customWidth="1"/>
    <col min="4363" max="4363" width="23.28515625" style="5" customWidth="1"/>
    <col min="4364" max="4608" width="9.140625" style="5"/>
    <col min="4609" max="4609" width="6.7109375" style="5" customWidth="1"/>
    <col min="4610" max="4611" width="9.140625" style="5" customWidth="1"/>
    <col min="4612" max="4612" width="11.7109375" style="5" customWidth="1"/>
    <col min="4613" max="4613" width="74.85546875" style="5" customWidth="1"/>
    <col min="4614" max="4614" width="23.28515625" style="5" customWidth="1"/>
    <col min="4615" max="4615" width="18.7109375" style="5" customWidth="1"/>
    <col min="4616" max="4616" width="18.5703125" style="5" customWidth="1"/>
    <col min="4617" max="4618" width="17" style="5" customWidth="1"/>
    <col min="4619" max="4619" width="23.28515625" style="5" customWidth="1"/>
    <col min="4620" max="4864" width="9.140625" style="5"/>
    <col min="4865" max="4865" width="6.7109375" style="5" customWidth="1"/>
    <col min="4866" max="4867" width="9.140625" style="5" customWidth="1"/>
    <col min="4868" max="4868" width="11.7109375" style="5" customWidth="1"/>
    <col min="4869" max="4869" width="74.85546875" style="5" customWidth="1"/>
    <col min="4870" max="4870" width="23.28515625" style="5" customWidth="1"/>
    <col min="4871" max="4871" width="18.7109375" style="5" customWidth="1"/>
    <col min="4872" max="4872" width="18.5703125" style="5" customWidth="1"/>
    <col min="4873" max="4874" width="17" style="5" customWidth="1"/>
    <col min="4875" max="4875" width="23.28515625" style="5" customWidth="1"/>
    <col min="4876" max="5120" width="9.140625" style="5"/>
    <col min="5121" max="5121" width="6.7109375" style="5" customWidth="1"/>
    <col min="5122" max="5123" width="9.140625" style="5" customWidth="1"/>
    <col min="5124" max="5124" width="11.7109375" style="5" customWidth="1"/>
    <col min="5125" max="5125" width="74.85546875" style="5" customWidth="1"/>
    <col min="5126" max="5126" width="23.28515625" style="5" customWidth="1"/>
    <col min="5127" max="5127" width="18.7109375" style="5" customWidth="1"/>
    <col min="5128" max="5128" width="18.5703125" style="5" customWidth="1"/>
    <col min="5129" max="5130" width="17" style="5" customWidth="1"/>
    <col min="5131" max="5131" width="23.28515625" style="5" customWidth="1"/>
    <col min="5132" max="5376" width="9.140625" style="5"/>
    <col min="5377" max="5377" width="6.7109375" style="5" customWidth="1"/>
    <col min="5378" max="5379" width="9.140625" style="5" customWidth="1"/>
    <col min="5380" max="5380" width="11.7109375" style="5" customWidth="1"/>
    <col min="5381" max="5381" width="74.85546875" style="5" customWidth="1"/>
    <col min="5382" max="5382" width="23.28515625" style="5" customWidth="1"/>
    <col min="5383" max="5383" width="18.7109375" style="5" customWidth="1"/>
    <col min="5384" max="5384" width="18.5703125" style="5" customWidth="1"/>
    <col min="5385" max="5386" width="17" style="5" customWidth="1"/>
    <col min="5387" max="5387" width="23.28515625" style="5" customWidth="1"/>
    <col min="5388" max="5632" width="9.140625" style="5"/>
    <col min="5633" max="5633" width="6.7109375" style="5" customWidth="1"/>
    <col min="5634" max="5635" width="9.140625" style="5" customWidth="1"/>
    <col min="5636" max="5636" width="11.7109375" style="5" customWidth="1"/>
    <col min="5637" max="5637" width="74.85546875" style="5" customWidth="1"/>
    <col min="5638" max="5638" width="23.28515625" style="5" customWidth="1"/>
    <col min="5639" max="5639" width="18.7109375" style="5" customWidth="1"/>
    <col min="5640" max="5640" width="18.5703125" style="5" customWidth="1"/>
    <col min="5641" max="5642" width="17" style="5" customWidth="1"/>
    <col min="5643" max="5643" width="23.28515625" style="5" customWidth="1"/>
    <col min="5644" max="5888" width="9.140625" style="5"/>
    <col min="5889" max="5889" width="6.7109375" style="5" customWidth="1"/>
    <col min="5890" max="5891" width="9.140625" style="5" customWidth="1"/>
    <col min="5892" max="5892" width="11.7109375" style="5" customWidth="1"/>
    <col min="5893" max="5893" width="74.85546875" style="5" customWidth="1"/>
    <col min="5894" max="5894" width="23.28515625" style="5" customWidth="1"/>
    <col min="5895" max="5895" width="18.7109375" style="5" customWidth="1"/>
    <col min="5896" max="5896" width="18.5703125" style="5" customWidth="1"/>
    <col min="5897" max="5898" width="17" style="5" customWidth="1"/>
    <col min="5899" max="5899" width="23.28515625" style="5" customWidth="1"/>
    <col min="5900" max="6144" width="9.140625" style="5"/>
    <col min="6145" max="6145" width="6.7109375" style="5" customWidth="1"/>
    <col min="6146" max="6147" width="9.140625" style="5" customWidth="1"/>
    <col min="6148" max="6148" width="11.7109375" style="5" customWidth="1"/>
    <col min="6149" max="6149" width="74.85546875" style="5" customWidth="1"/>
    <col min="6150" max="6150" width="23.28515625" style="5" customWidth="1"/>
    <col min="6151" max="6151" width="18.7109375" style="5" customWidth="1"/>
    <col min="6152" max="6152" width="18.5703125" style="5" customWidth="1"/>
    <col min="6153" max="6154" width="17" style="5" customWidth="1"/>
    <col min="6155" max="6155" width="23.28515625" style="5" customWidth="1"/>
    <col min="6156" max="6400" width="9.140625" style="5"/>
    <col min="6401" max="6401" width="6.7109375" style="5" customWidth="1"/>
    <col min="6402" max="6403" width="9.140625" style="5" customWidth="1"/>
    <col min="6404" max="6404" width="11.7109375" style="5" customWidth="1"/>
    <col min="6405" max="6405" width="74.85546875" style="5" customWidth="1"/>
    <col min="6406" max="6406" width="23.28515625" style="5" customWidth="1"/>
    <col min="6407" max="6407" width="18.7109375" style="5" customWidth="1"/>
    <col min="6408" max="6408" width="18.5703125" style="5" customWidth="1"/>
    <col min="6409" max="6410" width="17" style="5" customWidth="1"/>
    <col min="6411" max="6411" width="23.28515625" style="5" customWidth="1"/>
    <col min="6412" max="6656" width="9.140625" style="5"/>
    <col min="6657" max="6657" width="6.7109375" style="5" customWidth="1"/>
    <col min="6658" max="6659" width="9.140625" style="5" customWidth="1"/>
    <col min="6660" max="6660" width="11.7109375" style="5" customWidth="1"/>
    <col min="6661" max="6661" width="74.85546875" style="5" customWidth="1"/>
    <col min="6662" max="6662" width="23.28515625" style="5" customWidth="1"/>
    <col min="6663" max="6663" width="18.7109375" style="5" customWidth="1"/>
    <col min="6664" max="6664" width="18.5703125" style="5" customWidth="1"/>
    <col min="6665" max="6666" width="17" style="5" customWidth="1"/>
    <col min="6667" max="6667" width="23.28515625" style="5" customWidth="1"/>
    <col min="6668" max="6912" width="9.140625" style="5"/>
    <col min="6913" max="6913" width="6.7109375" style="5" customWidth="1"/>
    <col min="6914" max="6915" width="9.140625" style="5" customWidth="1"/>
    <col min="6916" max="6916" width="11.7109375" style="5" customWidth="1"/>
    <col min="6917" max="6917" width="74.85546875" style="5" customWidth="1"/>
    <col min="6918" max="6918" width="23.28515625" style="5" customWidth="1"/>
    <col min="6919" max="6919" width="18.7109375" style="5" customWidth="1"/>
    <col min="6920" max="6920" width="18.5703125" style="5" customWidth="1"/>
    <col min="6921" max="6922" width="17" style="5" customWidth="1"/>
    <col min="6923" max="6923" width="23.28515625" style="5" customWidth="1"/>
    <col min="6924" max="7168" width="9.140625" style="5"/>
    <col min="7169" max="7169" width="6.7109375" style="5" customWidth="1"/>
    <col min="7170" max="7171" width="9.140625" style="5" customWidth="1"/>
    <col min="7172" max="7172" width="11.7109375" style="5" customWidth="1"/>
    <col min="7173" max="7173" width="74.85546875" style="5" customWidth="1"/>
    <col min="7174" max="7174" width="23.28515625" style="5" customWidth="1"/>
    <col min="7175" max="7175" width="18.7109375" style="5" customWidth="1"/>
    <col min="7176" max="7176" width="18.5703125" style="5" customWidth="1"/>
    <col min="7177" max="7178" width="17" style="5" customWidth="1"/>
    <col min="7179" max="7179" width="23.28515625" style="5" customWidth="1"/>
    <col min="7180" max="7424" width="9.140625" style="5"/>
    <col min="7425" max="7425" width="6.7109375" style="5" customWidth="1"/>
    <col min="7426" max="7427" width="9.140625" style="5" customWidth="1"/>
    <col min="7428" max="7428" width="11.7109375" style="5" customWidth="1"/>
    <col min="7429" max="7429" width="74.85546875" style="5" customWidth="1"/>
    <col min="7430" max="7430" width="23.28515625" style="5" customWidth="1"/>
    <col min="7431" max="7431" width="18.7109375" style="5" customWidth="1"/>
    <col min="7432" max="7432" width="18.5703125" style="5" customWidth="1"/>
    <col min="7433" max="7434" width="17" style="5" customWidth="1"/>
    <col min="7435" max="7435" width="23.28515625" style="5" customWidth="1"/>
    <col min="7436" max="7680" width="9.140625" style="5"/>
    <col min="7681" max="7681" width="6.7109375" style="5" customWidth="1"/>
    <col min="7682" max="7683" width="9.140625" style="5" customWidth="1"/>
    <col min="7684" max="7684" width="11.7109375" style="5" customWidth="1"/>
    <col min="7685" max="7685" width="74.85546875" style="5" customWidth="1"/>
    <col min="7686" max="7686" width="23.28515625" style="5" customWidth="1"/>
    <col min="7687" max="7687" width="18.7109375" style="5" customWidth="1"/>
    <col min="7688" max="7688" width="18.5703125" style="5" customWidth="1"/>
    <col min="7689" max="7690" width="17" style="5" customWidth="1"/>
    <col min="7691" max="7691" width="23.28515625" style="5" customWidth="1"/>
    <col min="7692" max="7936" width="9.140625" style="5"/>
    <col min="7937" max="7937" width="6.7109375" style="5" customWidth="1"/>
    <col min="7938" max="7939" width="9.140625" style="5" customWidth="1"/>
    <col min="7940" max="7940" width="11.7109375" style="5" customWidth="1"/>
    <col min="7941" max="7941" width="74.85546875" style="5" customWidth="1"/>
    <col min="7942" max="7942" width="23.28515625" style="5" customWidth="1"/>
    <col min="7943" max="7943" width="18.7109375" style="5" customWidth="1"/>
    <col min="7944" max="7944" width="18.5703125" style="5" customWidth="1"/>
    <col min="7945" max="7946" width="17" style="5" customWidth="1"/>
    <col min="7947" max="7947" width="23.28515625" style="5" customWidth="1"/>
    <col min="7948" max="8192" width="9.140625" style="5"/>
    <col min="8193" max="8193" width="6.7109375" style="5" customWidth="1"/>
    <col min="8194" max="8195" width="9.140625" style="5" customWidth="1"/>
    <col min="8196" max="8196" width="11.7109375" style="5" customWidth="1"/>
    <col min="8197" max="8197" width="74.85546875" style="5" customWidth="1"/>
    <col min="8198" max="8198" width="23.28515625" style="5" customWidth="1"/>
    <col min="8199" max="8199" width="18.7109375" style="5" customWidth="1"/>
    <col min="8200" max="8200" width="18.5703125" style="5" customWidth="1"/>
    <col min="8201" max="8202" width="17" style="5" customWidth="1"/>
    <col min="8203" max="8203" width="23.28515625" style="5" customWidth="1"/>
    <col min="8204" max="8448" width="9.140625" style="5"/>
    <col min="8449" max="8449" width="6.7109375" style="5" customWidth="1"/>
    <col min="8450" max="8451" width="9.140625" style="5" customWidth="1"/>
    <col min="8452" max="8452" width="11.7109375" style="5" customWidth="1"/>
    <col min="8453" max="8453" width="74.85546875" style="5" customWidth="1"/>
    <col min="8454" max="8454" width="23.28515625" style="5" customWidth="1"/>
    <col min="8455" max="8455" width="18.7109375" style="5" customWidth="1"/>
    <col min="8456" max="8456" width="18.5703125" style="5" customWidth="1"/>
    <col min="8457" max="8458" width="17" style="5" customWidth="1"/>
    <col min="8459" max="8459" width="23.28515625" style="5" customWidth="1"/>
    <col min="8460" max="8704" width="9.140625" style="5"/>
    <col min="8705" max="8705" width="6.7109375" style="5" customWidth="1"/>
    <col min="8706" max="8707" width="9.140625" style="5" customWidth="1"/>
    <col min="8708" max="8708" width="11.7109375" style="5" customWidth="1"/>
    <col min="8709" max="8709" width="74.85546875" style="5" customWidth="1"/>
    <col min="8710" max="8710" width="23.28515625" style="5" customWidth="1"/>
    <col min="8711" max="8711" width="18.7109375" style="5" customWidth="1"/>
    <col min="8712" max="8712" width="18.5703125" style="5" customWidth="1"/>
    <col min="8713" max="8714" width="17" style="5" customWidth="1"/>
    <col min="8715" max="8715" width="23.28515625" style="5" customWidth="1"/>
    <col min="8716" max="8960" width="9.140625" style="5"/>
    <col min="8961" max="8961" width="6.7109375" style="5" customWidth="1"/>
    <col min="8962" max="8963" width="9.140625" style="5" customWidth="1"/>
    <col min="8964" max="8964" width="11.7109375" style="5" customWidth="1"/>
    <col min="8965" max="8965" width="74.85546875" style="5" customWidth="1"/>
    <col min="8966" max="8966" width="23.28515625" style="5" customWidth="1"/>
    <col min="8967" max="8967" width="18.7109375" style="5" customWidth="1"/>
    <col min="8968" max="8968" width="18.5703125" style="5" customWidth="1"/>
    <col min="8969" max="8970" width="17" style="5" customWidth="1"/>
    <col min="8971" max="8971" width="23.28515625" style="5" customWidth="1"/>
    <col min="8972" max="9216" width="9.140625" style="5"/>
    <col min="9217" max="9217" width="6.7109375" style="5" customWidth="1"/>
    <col min="9218" max="9219" width="9.140625" style="5" customWidth="1"/>
    <col min="9220" max="9220" width="11.7109375" style="5" customWidth="1"/>
    <col min="9221" max="9221" width="74.85546875" style="5" customWidth="1"/>
    <col min="9222" max="9222" width="23.28515625" style="5" customWidth="1"/>
    <col min="9223" max="9223" width="18.7109375" style="5" customWidth="1"/>
    <col min="9224" max="9224" width="18.5703125" style="5" customWidth="1"/>
    <col min="9225" max="9226" width="17" style="5" customWidth="1"/>
    <col min="9227" max="9227" width="23.28515625" style="5" customWidth="1"/>
    <col min="9228" max="9472" width="9.140625" style="5"/>
    <col min="9473" max="9473" width="6.7109375" style="5" customWidth="1"/>
    <col min="9474" max="9475" width="9.140625" style="5" customWidth="1"/>
    <col min="9476" max="9476" width="11.7109375" style="5" customWidth="1"/>
    <col min="9477" max="9477" width="74.85546875" style="5" customWidth="1"/>
    <col min="9478" max="9478" width="23.28515625" style="5" customWidth="1"/>
    <col min="9479" max="9479" width="18.7109375" style="5" customWidth="1"/>
    <col min="9480" max="9480" width="18.5703125" style="5" customWidth="1"/>
    <col min="9481" max="9482" width="17" style="5" customWidth="1"/>
    <col min="9483" max="9483" width="23.28515625" style="5" customWidth="1"/>
    <col min="9484" max="9728" width="9.140625" style="5"/>
    <col min="9729" max="9729" width="6.7109375" style="5" customWidth="1"/>
    <col min="9730" max="9731" width="9.140625" style="5" customWidth="1"/>
    <col min="9732" max="9732" width="11.7109375" style="5" customWidth="1"/>
    <col min="9733" max="9733" width="74.85546875" style="5" customWidth="1"/>
    <col min="9734" max="9734" width="23.28515625" style="5" customWidth="1"/>
    <col min="9735" max="9735" width="18.7109375" style="5" customWidth="1"/>
    <col min="9736" max="9736" width="18.5703125" style="5" customWidth="1"/>
    <col min="9737" max="9738" width="17" style="5" customWidth="1"/>
    <col min="9739" max="9739" width="23.28515625" style="5" customWidth="1"/>
    <col min="9740" max="9984" width="9.140625" style="5"/>
    <col min="9985" max="9985" width="6.7109375" style="5" customWidth="1"/>
    <col min="9986" max="9987" width="9.140625" style="5" customWidth="1"/>
    <col min="9988" max="9988" width="11.7109375" style="5" customWidth="1"/>
    <col min="9989" max="9989" width="74.85546875" style="5" customWidth="1"/>
    <col min="9990" max="9990" width="23.28515625" style="5" customWidth="1"/>
    <col min="9991" max="9991" width="18.7109375" style="5" customWidth="1"/>
    <col min="9992" max="9992" width="18.5703125" style="5" customWidth="1"/>
    <col min="9993" max="9994" width="17" style="5" customWidth="1"/>
    <col min="9995" max="9995" width="23.28515625" style="5" customWidth="1"/>
    <col min="9996" max="10240" width="9.140625" style="5"/>
    <col min="10241" max="10241" width="6.7109375" style="5" customWidth="1"/>
    <col min="10242" max="10243" width="9.140625" style="5" customWidth="1"/>
    <col min="10244" max="10244" width="11.7109375" style="5" customWidth="1"/>
    <col min="10245" max="10245" width="74.85546875" style="5" customWidth="1"/>
    <col min="10246" max="10246" width="23.28515625" style="5" customWidth="1"/>
    <col min="10247" max="10247" width="18.7109375" style="5" customWidth="1"/>
    <col min="10248" max="10248" width="18.5703125" style="5" customWidth="1"/>
    <col min="10249" max="10250" width="17" style="5" customWidth="1"/>
    <col min="10251" max="10251" width="23.28515625" style="5" customWidth="1"/>
    <col min="10252" max="10496" width="9.140625" style="5"/>
    <col min="10497" max="10497" width="6.7109375" style="5" customWidth="1"/>
    <col min="10498" max="10499" width="9.140625" style="5" customWidth="1"/>
    <col min="10500" max="10500" width="11.7109375" style="5" customWidth="1"/>
    <col min="10501" max="10501" width="74.85546875" style="5" customWidth="1"/>
    <col min="10502" max="10502" width="23.28515625" style="5" customWidth="1"/>
    <col min="10503" max="10503" width="18.7109375" style="5" customWidth="1"/>
    <col min="10504" max="10504" width="18.5703125" style="5" customWidth="1"/>
    <col min="10505" max="10506" width="17" style="5" customWidth="1"/>
    <col min="10507" max="10507" width="23.28515625" style="5" customWidth="1"/>
    <col min="10508" max="10752" width="9.140625" style="5"/>
    <col min="10753" max="10753" width="6.7109375" style="5" customWidth="1"/>
    <col min="10754" max="10755" width="9.140625" style="5" customWidth="1"/>
    <col min="10756" max="10756" width="11.7109375" style="5" customWidth="1"/>
    <col min="10757" max="10757" width="74.85546875" style="5" customWidth="1"/>
    <col min="10758" max="10758" width="23.28515625" style="5" customWidth="1"/>
    <col min="10759" max="10759" width="18.7109375" style="5" customWidth="1"/>
    <col min="10760" max="10760" width="18.5703125" style="5" customWidth="1"/>
    <col min="10761" max="10762" width="17" style="5" customWidth="1"/>
    <col min="10763" max="10763" width="23.28515625" style="5" customWidth="1"/>
    <col min="10764" max="11008" width="9.140625" style="5"/>
    <col min="11009" max="11009" width="6.7109375" style="5" customWidth="1"/>
    <col min="11010" max="11011" width="9.140625" style="5" customWidth="1"/>
    <col min="11012" max="11012" width="11.7109375" style="5" customWidth="1"/>
    <col min="11013" max="11013" width="74.85546875" style="5" customWidth="1"/>
    <col min="11014" max="11014" width="23.28515625" style="5" customWidth="1"/>
    <col min="11015" max="11015" width="18.7109375" style="5" customWidth="1"/>
    <col min="11016" max="11016" width="18.5703125" style="5" customWidth="1"/>
    <col min="11017" max="11018" width="17" style="5" customWidth="1"/>
    <col min="11019" max="11019" width="23.28515625" style="5" customWidth="1"/>
    <col min="11020" max="11264" width="9.140625" style="5"/>
    <col min="11265" max="11265" width="6.7109375" style="5" customWidth="1"/>
    <col min="11266" max="11267" width="9.140625" style="5" customWidth="1"/>
    <col min="11268" max="11268" width="11.7109375" style="5" customWidth="1"/>
    <col min="11269" max="11269" width="74.85546875" style="5" customWidth="1"/>
    <col min="11270" max="11270" width="23.28515625" style="5" customWidth="1"/>
    <col min="11271" max="11271" width="18.7109375" style="5" customWidth="1"/>
    <col min="11272" max="11272" width="18.5703125" style="5" customWidth="1"/>
    <col min="11273" max="11274" width="17" style="5" customWidth="1"/>
    <col min="11275" max="11275" width="23.28515625" style="5" customWidth="1"/>
    <col min="11276" max="11520" width="9.140625" style="5"/>
    <col min="11521" max="11521" width="6.7109375" style="5" customWidth="1"/>
    <col min="11522" max="11523" width="9.140625" style="5" customWidth="1"/>
    <col min="11524" max="11524" width="11.7109375" style="5" customWidth="1"/>
    <col min="11525" max="11525" width="74.85546875" style="5" customWidth="1"/>
    <col min="11526" max="11526" width="23.28515625" style="5" customWidth="1"/>
    <col min="11527" max="11527" width="18.7109375" style="5" customWidth="1"/>
    <col min="11528" max="11528" width="18.5703125" style="5" customWidth="1"/>
    <col min="11529" max="11530" width="17" style="5" customWidth="1"/>
    <col min="11531" max="11531" width="23.28515625" style="5" customWidth="1"/>
    <col min="11532" max="11776" width="9.140625" style="5"/>
    <col min="11777" max="11777" width="6.7109375" style="5" customWidth="1"/>
    <col min="11778" max="11779" width="9.140625" style="5" customWidth="1"/>
    <col min="11780" max="11780" width="11.7109375" style="5" customWidth="1"/>
    <col min="11781" max="11781" width="74.85546875" style="5" customWidth="1"/>
    <col min="11782" max="11782" width="23.28515625" style="5" customWidth="1"/>
    <col min="11783" max="11783" width="18.7109375" style="5" customWidth="1"/>
    <col min="11784" max="11784" width="18.5703125" style="5" customWidth="1"/>
    <col min="11785" max="11786" width="17" style="5" customWidth="1"/>
    <col min="11787" max="11787" width="23.28515625" style="5" customWidth="1"/>
    <col min="11788" max="12032" width="9.140625" style="5"/>
    <col min="12033" max="12033" width="6.7109375" style="5" customWidth="1"/>
    <col min="12034" max="12035" width="9.140625" style="5" customWidth="1"/>
    <col min="12036" max="12036" width="11.7109375" style="5" customWidth="1"/>
    <col min="12037" max="12037" width="74.85546875" style="5" customWidth="1"/>
    <col min="12038" max="12038" width="23.28515625" style="5" customWidth="1"/>
    <col min="12039" max="12039" width="18.7109375" style="5" customWidth="1"/>
    <col min="12040" max="12040" width="18.5703125" style="5" customWidth="1"/>
    <col min="12041" max="12042" width="17" style="5" customWidth="1"/>
    <col min="12043" max="12043" width="23.28515625" style="5" customWidth="1"/>
    <col min="12044" max="12288" width="9.140625" style="5"/>
    <col min="12289" max="12289" width="6.7109375" style="5" customWidth="1"/>
    <col min="12290" max="12291" width="9.140625" style="5" customWidth="1"/>
    <col min="12292" max="12292" width="11.7109375" style="5" customWidth="1"/>
    <col min="12293" max="12293" width="74.85546875" style="5" customWidth="1"/>
    <col min="12294" max="12294" width="23.28515625" style="5" customWidth="1"/>
    <col min="12295" max="12295" width="18.7109375" style="5" customWidth="1"/>
    <col min="12296" max="12296" width="18.5703125" style="5" customWidth="1"/>
    <col min="12297" max="12298" width="17" style="5" customWidth="1"/>
    <col min="12299" max="12299" width="23.28515625" style="5" customWidth="1"/>
    <col min="12300" max="12544" width="9.140625" style="5"/>
    <col min="12545" max="12545" width="6.7109375" style="5" customWidth="1"/>
    <col min="12546" max="12547" width="9.140625" style="5" customWidth="1"/>
    <col min="12548" max="12548" width="11.7109375" style="5" customWidth="1"/>
    <col min="12549" max="12549" width="74.85546875" style="5" customWidth="1"/>
    <col min="12550" max="12550" width="23.28515625" style="5" customWidth="1"/>
    <col min="12551" max="12551" width="18.7109375" style="5" customWidth="1"/>
    <col min="12552" max="12552" width="18.5703125" style="5" customWidth="1"/>
    <col min="12553" max="12554" width="17" style="5" customWidth="1"/>
    <col min="12555" max="12555" width="23.28515625" style="5" customWidth="1"/>
    <col min="12556" max="12800" width="9.140625" style="5"/>
    <col min="12801" max="12801" width="6.7109375" style="5" customWidth="1"/>
    <col min="12802" max="12803" width="9.140625" style="5" customWidth="1"/>
    <col min="12804" max="12804" width="11.7109375" style="5" customWidth="1"/>
    <col min="12805" max="12805" width="74.85546875" style="5" customWidth="1"/>
    <col min="12806" max="12806" width="23.28515625" style="5" customWidth="1"/>
    <col min="12807" max="12807" width="18.7109375" style="5" customWidth="1"/>
    <col min="12808" max="12808" width="18.5703125" style="5" customWidth="1"/>
    <col min="12809" max="12810" width="17" style="5" customWidth="1"/>
    <col min="12811" max="12811" width="23.28515625" style="5" customWidth="1"/>
    <col min="12812" max="13056" width="9.140625" style="5"/>
    <col min="13057" max="13057" width="6.7109375" style="5" customWidth="1"/>
    <col min="13058" max="13059" width="9.140625" style="5" customWidth="1"/>
    <col min="13060" max="13060" width="11.7109375" style="5" customWidth="1"/>
    <col min="13061" max="13061" width="74.85546875" style="5" customWidth="1"/>
    <col min="13062" max="13062" width="23.28515625" style="5" customWidth="1"/>
    <col min="13063" max="13063" width="18.7109375" style="5" customWidth="1"/>
    <col min="13064" max="13064" width="18.5703125" style="5" customWidth="1"/>
    <col min="13065" max="13066" width="17" style="5" customWidth="1"/>
    <col min="13067" max="13067" width="23.28515625" style="5" customWidth="1"/>
    <col min="13068" max="13312" width="9.140625" style="5"/>
    <col min="13313" max="13313" width="6.7109375" style="5" customWidth="1"/>
    <col min="13314" max="13315" width="9.140625" style="5" customWidth="1"/>
    <col min="13316" max="13316" width="11.7109375" style="5" customWidth="1"/>
    <col min="13317" max="13317" width="74.85546875" style="5" customWidth="1"/>
    <col min="13318" max="13318" width="23.28515625" style="5" customWidth="1"/>
    <col min="13319" max="13319" width="18.7109375" style="5" customWidth="1"/>
    <col min="13320" max="13320" width="18.5703125" style="5" customWidth="1"/>
    <col min="13321" max="13322" width="17" style="5" customWidth="1"/>
    <col min="13323" max="13323" width="23.28515625" style="5" customWidth="1"/>
    <col min="13324" max="13568" width="9.140625" style="5"/>
    <col min="13569" max="13569" width="6.7109375" style="5" customWidth="1"/>
    <col min="13570" max="13571" width="9.140625" style="5" customWidth="1"/>
    <col min="13572" max="13572" width="11.7109375" style="5" customWidth="1"/>
    <col min="13573" max="13573" width="74.85546875" style="5" customWidth="1"/>
    <col min="13574" max="13574" width="23.28515625" style="5" customWidth="1"/>
    <col min="13575" max="13575" width="18.7109375" style="5" customWidth="1"/>
    <col min="13576" max="13576" width="18.5703125" style="5" customWidth="1"/>
    <col min="13577" max="13578" width="17" style="5" customWidth="1"/>
    <col min="13579" max="13579" width="23.28515625" style="5" customWidth="1"/>
    <col min="13580" max="13824" width="9.140625" style="5"/>
    <col min="13825" max="13825" width="6.7109375" style="5" customWidth="1"/>
    <col min="13826" max="13827" width="9.140625" style="5" customWidth="1"/>
    <col min="13828" max="13828" width="11.7109375" style="5" customWidth="1"/>
    <col min="13829" max="13829" width="74.85546875" style="5" customWidth="1"/>
    <col min="13830" max="13830" width="23.28515625" style="5" customWidth="1"/>
    <col min="13831" max="13831" width="18.7109375" style="5" customWidth="1"/>
    <col min="13832" max="13832" width="18.5703125" style="5" customWidth="1"/>
    <col min="13833" max="13834" width="17" style="5" customWidth="1"/>
    <col min="13835" max="13835" width="23.28515625" style="5" customWidth="1"/>
    <col min="13836" max="14080" width="9.140625" style="5"/>
    <col min="14081" max="14081" width="6.7109375" style="5" customWidth="1"/>
    <col min="14082" max="14083" width="9.140625" style="5" customWidth="1"/>
    <col min="14084" max="14084" width="11.7109375" style="5" customWidth="1"/>
    <col min="14085" max="14085" width="74.85546875" style="5" customWidth="1"/>
    <col min="14086" max="14086" width="23.28515625" style="5" customWidth="1"/>
    <col min="14087" max="14087" width="18.7109375" style="5" customWidth="1"/>
    <col min="14088" max="14088" width="18.5703125" style="5" customWidth="1"/>
    <col min="14089" max="14090" width="17" style="5" customWidth="1"/>
    <col min="14091" max="14091" width="23.28515625" style="5" customWidth="1"/>
    <col min="14092" max="14336" width="9.140625" style="5"/>
    <col min="14337" max="14337" width="6.7109375" style="5" customWidth="1"/>
    <col min="14338" max="14339" width="9.140625" style="5" customWidth="1"/>
    <col min="14340" max="14340" width="11.7109375" style="5" customWidth="1"/>
    <col min="14341" max="14341" width="74.85546875" style="5" customWidth="1"/>
    <col min="14342" max="14342" width="23.28515625" style="5" customWidth="1"/>
    <col min="14343" max="14343" width="18.7109375" style="5" customWidth="1"/>
    <col min="14344" max="14344" width="18.5703125" style="5" customWidth="1"/>
    <col min="14345" max="14346" width="17" style="5" customWidth="1"/>
    <col min="14347" max="14347" width="23.28515625" style="5" customWidth="1"/>
    <col min="14348" max="14592" width="9.140625" style="5"/>
    <col min="14593" max="14593" width="6.7109375" style="5" customWidth="1"/>
    <col min="14594" max="14595" width="9.140625" style="5" customWidth="1"/>
    <col min="14596" max="14596" width="11.7109375" style="5" customWidth="1"/>
    <col min="14597" max="14597" width="74.85546875" style="5" customWidth="1"/>
    <col min="14598" max="14598" width="23.28515625" style="5" customWidth="1"/>
    <col min="14599" max="14599" width="18.7109375" style="5" customWidth="1"/>
    <col min="14600" max="14600" width="18.5703125" style="5" customWidth="1"/>
    <col min="14601" max="14602" width="17" style="5" customWidth="1"/>
    <col min="14603" max="14603" width="23.28515625" style="5" customWidth="1"/>
    <col min="14604" max="14848" width="9.140625" style="5"/>
    <col min="14849" max="14849" width="6.7109375" style="5" customWidth="1"/>
    <col min="14850" max="14851" width="9.140625" style="5" customWidth="1"/>
    <col min="14852" max="14852" width="11.7109375" style="5" customWidth="1"/>
    <col min="14853" max="14853" width="74.85546875" style="5" customWidth="1"/>
    <col min="14854" max="14854" width="23.28515625" style="5" customWidth="1"/>
    <col min="14855" max="14855" width="18.7109375" style="5" customWidth="1"/>
    <col min="14856" max="14856" width="18.5703125" style="5" customWidth="1"/>
    <col min="14857" max="14858" width="17" style="5" customWidth="1"/>
    <col min="14859" max="14859" width="23.28515625" style="5" customWidth="1"/>
    <col min="14860" max="15104" width="9.140625" style="5"/>
    <col min="15105" max="15105" width="6.7109375" style="5" customWidth="1"/>
    <col min="15106" max="15107" width="9.140625" style="5" customWidth="1"/>
    <col min="15108" max="15108" width="11.7109375" style="5" customWidth="1"/>
    <col min="15109" max="15109" width="74.85546875" style="5" customWidth="1"/>
    <col min="15110" max="15110" width="23.28515625" style="5" customWidth="1"/>
    <col min="15111" max="15111" width="18.7109375" style="5" customWidth="1"/>
    <col min="15112" max="15112" width="18.5703125" style="5" customWidth="1"/>
    <col min="15113" max="15114" width="17" style="5" customWidth="1"/>
    <col min="15115" max="15115" width="23.28515625" style="5" customWidth="1"/>
    <col min="15116" max="15360" width="9.140625" style="5"/>
    <col min="15361" max="15361" width="6.7109375" style="5" customWidth="1"/>
    <col min="15362" max="15363" width="9.140625" style="5" customWidth="1"/>
    <col min="15364" max="15364" width="11.7109375" style="5" customWidth="1"/>
    <col min="15365" max="15365" width="74.85546875" style="5" customWidth="1"/>
    <col min="15366" max="15366" width="23.28515625" style="5" customWidth="1"/>
    <col min="15367" max="15367" width="18.7109375" style="5" customWidth="1"/>
    <col min="15368" max="15368" width="18.5703125" style="5" customWidth="1"/>
    <col min="15369" max="15370" width="17" style="5" customWidth="1"/>
    <col min="15371" max="15371" width="23.28515625" style="5" customWidth="1"/>
    <col min="15372" max="15616" width="9.140625" style="5"/>
    <col min="15617" max="15617" width="6.7109375" style="5" customWidth="1"/>
    <col min="15618" max="15619" width="9.140625" style="5" customWidth="1"/>
    <col min="15620" max="15620" width="11.7109375" style="5" customWidth="1"/>
    <col min="15621" max="15621" width="74.85546875" style="5" customWidth="1"/>
    <col min="15622" max="15622" width="23.28515625" style="5" customWidth="1"/>
    <col min="15623" max="15623" width="18.7109375" style="5" customWidth="1"/>
    <col min="15624" max="15624" width="18.5703125" style="5" customWidth="1"/>
    <col min="15625" max="15626" width="17" style="5" customWidth="1"/>
    <col min="15627" max="15627" width="23.28515625" style="5" customWidth="1"/>
    <col min="15628" max="15872" width="9.140625" style="5"/>
    <col min="15873" max="15873" width="6.7109375" style="5" customWidth="1"/>
    <col min="15874" max="15875" width="9.140625" style="5" customWidth="1"/>
    <col min="15876" max="15876" width="11.7109375" style="5" customWidth="1"/>
    <col min="15877" max="15877" width="74.85546875" style="5" customWidth="1"/>
    <col min="15878" max="15878" width="23.28515625" style="5" customWidth="1"/>
    <col min="15879" max="15879" width="18.7109375" style="5" customWidth="1"/>
    <col min="15880" max="15880" width="18.5703125" style="5" customWidth="1"/>
    <col min="15881" max="15882" width="17" style="5" customWidth="1"/>
    <col min="15883" max="15883" width="23.28515625" style="5" customWidth="1"/>
    <col min="15884" max="16128" width="9.140625" style="5"/>
    <col min="16129" max="16129" width="6.7109375" style="5" customWidth="1"/>
    <col min="16130" max="16131" width="9.140625" style="5" customWidth="1"/>
    <col min="16132" max="16132" width="11.7109375" style="5" customWidth="1"/>
    <col min="16133" max="16133" width="74.85546875" style="5" customWidth="1"/>
    <col min="16134" max="16134" width="23.28515625" style="5" customWidth="1"/>
    <col min="16135" max="16135" width="18.7109375" style="5" customWidth="1"/>
    <col min="16136" max="16136" width="18.5703125" style="5" customWidth="1"/>
    <col min="16137" max="16138" width="17" style="5" customWidth="1"/>
    <col min="16139" max="16139" width="23.28515625" style="5" customWidth="1"/>
    <col min="16140" max="16384" width="9.140625" style="5"/>
  </cols>
  <sheetData>
    <row r="1" spans="1:12" ht="39.75" customHeight="1">
      <c r="K1" s="719" t="s">
        <v>212</v>
      </c>
    </row>
    <row r="2" spans="1:12" ht="28.5" customHeight="1">
      <c r="A2" s="143" t="s">
        <v>63</v>
      </c>
      <c r="B2" s="143"/>
      <c r="C2" s="143"/>
      <c r="D2" s="143"/>
      <c r="E2" s="143"/>
      <c r="F2" s="143"/>
      <c r="G2" s="4"/>
      <c r="H2" s="4"/>
      <c r="I2" s="4"/>
      <c r="J2" s="4"/>
      <c r="K2" s="4"/>
    </row>
    <row r="3" spans="1:12" ht="18" customHeight="1" thickBot="1">
      <c r="A3" s="143"/>
      <c r="B3" s="4"/>
      <c r="C3" s="4"/>
      <c r="D3" s="4"/>
      <c r="E3" s="4"/>
      <c r="H3" s="10"/>
    </row>
    <row r="4" spans="1:12" ht="19.5" customHeight="1">
      <c r="A4" s="143"/>
      <c r="B4" s="4"/>
      <c r="C4" s="4"/>
      <c r="D4" s="4"/>
      <c r="E4" s="4"/>
      <c r="F4" s="144" t="s">
        <v>64</v>
      </c>
      <c r="G4" s="145">
        <v>24000</v>
      </c>
      <c r="H4" s="146"/>
      <c r="I4" s="147"/>
      <c r="J4" s="147"/>
      <c r="K4" s="324"/>
    </row>
    <row r="5" spans="1:12" ht="20.25" customHeight="1">
      <c r="A5" s="300"/>
      <c r="F5" s="148" t="s">
        <v>66</v>
      </c>
      <c r="G5" s="149">
        <v>24000</v>
      </c>
      <c r="H5" s="150"/>
      <c r="I5" s="147"/>
      <c r="J5" s="147"/>
      <c r="K5" s="147"/>
    </row>
    <row r="6" spans="1:12" ht="20.25" customHeight="1" thickBot="1">
      <c r="A6" s="300"/>
      <c r="F6" s="597" t="s">
        <v>13</v>
      </c>
      <c r="G6" s="596">
        <v>0</v>
      </c>
      <c r="H6" s="150"/>
      <c r="I6" s="147"/>
      <c r="J6" s="147"/>
      <c r="K6" s="147"/>
    </row>
    <row r="7" spans="1:12" ht="18" customHeight="1">
      <c r="A7" s="153" t="s">
        <v>14</v>
      </c>
      <c r="B7" s="4"/>
      <c r="C7" s="154"/>
      <c r="D7" s="154"/>
      <c r="E7" s="154"/>
      <c r="F7" s="155"/>
      <c r="G7" s="155"/>
      <c r="H7" s="155"/>
      <c r="I7" s="147"/>
      <c r="J7" s="147"/>
    </row>
    <row r="8" spans="1:12" ht="18" customHeight="1" thickBot="1">
      <c r="A8" s="156" t="s">
        <v>38</v>
      </c>
      <c r="B8" s="157"/>
      <c r="C8" s="154"/>
      <c r="D8" s="154"/>
      <c r="E8" s="154"/>
      <c r="F8" s="154"/>
      <c r="G8" s="154"/>
      <c r="H8" s="154"/>
      <c r="I8" s="147"/>
      <c r="J8" s="147"/>
    </row>
    <row r="9" spans="1:12" ht="34.5" customHeight="1" thickBot="1">
      <c r="A9" s="300"/>
      <c r="E9" s="10"/>
      <c r="F9" s="158" t="s">
        <v>16</v>
      </c>
      <c r="G9" s="720" t="s">
        <v>62</v>
      </c>
      <c r="H9" s="722"/>
      <c r="K9" s="142"/>
    </row>
    <row r="10" spans="1:12" ht="76.5" customHeight="1" thickBot="1">
      <c r="A10" s="552" t="s">
        <v>17</v>
      </c>
      <c r="B10" s="160" t="s">
        <v>18</v>
      </c>
      <c r="C10" s="160" t="s">
        <v>19</v>
      </c>
      <c r="D10" s="160" t="s">
        <v>20</v>
      </c>
      <c r="E10" s="160" t="s">
        <v>21</v>
      </c>
      <c r="F10" s="161" t="s">
        <v>67</v>
      </c>
      <c r="G10" s="9" t="s">
        <v>219</v>
      </c>
      <c r="H10" s="9" t="s">
        <v>220</v>
      </c>
      <c r="I10" s="8" t="s">
        <v>221</v>
      </c>
      <c r="J10" s="161" t="s">
        <v>22</v>
      </c>
      <c r="K10" s="162" t="s">
        <v>23</v>
      </c>
      <c r="L10" s="163"/>
    </row>
    <row r="11" spans="1:12" ht="22.5" customHeight="1">
      <c r="A11" s="325"/>
      <c r="B11" s="325"/>
      <c r="C11" s="164"/>
      <c r="D11" s="165"/>
      <c r="E11" s="302" t="s">
        <v>34</v>
      </c>
      <c r="F11" s="166"/>
      <c r="G11" s="551"/>
      <c r="H11" s="167"/>
      <c r="I11" s="168"/>
      <c r="J11" s="168"/>
      <c r="K11" s="326"/>
    </row>
    <row r="12" spans="1:12" ht="22.5" customHeight="1">
      <c r="A12" s="327"/>
      <c r="B12" s="169">
        <v>2212</v>
      </c>
      <c r="C12" s="169">
        <v>6351</v>
      </c>
      <c r="D12" s="328"/>
      <c r="E12" s="174" t="s">
        <v>90</v>
      </c>
      <c r="F12" s="170"/>
      <c r="G12" s="303">
        <v>15000</v>
      </c>
      <c r="H12" s="171"/>
      <c r="I12" s="172"/>
      <c r="J12" s="172"/>
      <c r="K12" s="329"/>
    </row>
    <row r="13" spans="1:12" ht="22.5" customHeight="1" thickBot="1">
      <c r="A13" s="330"/>
      <c r="B13" s="175">
        <v>2212</v>
      </c>
      <c r="C13" s="175">
        <v>6121</v>
      </c>
      <c r="D13" s="331"/>
      <c r="E13" s="555" t="s">
        <v>91</v>
      </c>
      <c r="F13" s="556"/>
      <c r="G13" s="557">
        <v>9000</v>
      </c>
      <c r="H13" s="558"/>
      <c r="I13" s="173"/>
      <c r="J13" s="173"/>
      <c r="K13" s="332"/>
    </row>
    <row r="14" spans="1:12" ht="18" customHeight="1" thickBot="1">
      <c r="A14" s="10"/>
      <c r="B14" s="10"/>
      <c r="C14" s="10"/>
      <c r="G14" s="4"/>
      <c r="H14" s="4"/>
      <c r="I14" s="176"/>
      <c r="J14" s="176"/>
      <c r="K14" s="300"/>
    </row>
    <row r="15" spans="1:12" ht="21" customHeight="1" thickBot="1">
      <c r="A15" s="177"/>
      <c r="B15" s="177"/>
      <c r="C15" s="177"/>
      <c r="D15" s="177"/>
      <c r="E15" s="178" t="s">
        <v>24</v>
      </c>
      <c r="F15" s="179">
        <v>0</v>
      </c>
      <c r="G15" s="180">
        <f>SUM(G11:G14)</f>
        <v>24000</v>
      </c>
      <c r="H15" s="180">
        <v>0</v>
      </c>
      <c r="I15" s="181">
        <f>SUM(I11:I14)</f>
        <v>0</v>
      </c>
      <c r="J15" s="181">
        <f>SUM(J11:J14)</f>
        <v>0</v>
      </c>
      <c r="K15" s="333"/>
    </row>
    <row r="16" spans="1:12" ht="21" customHeight="1" thickBot="1">
      <c r="A16" s="182"/>
      <c r="B16" s="183"/>
      <c r="C16" s="182"/>
      <c r="D16" s="182"/>
      <c r="E16" s="177"/>
      <c r="F16" s="177"/>
      <c r="G16" s="731">
        <f>G15+H15</f>
        <v>24000</v>
      </c>
      <c r="H16" s="732"/>
      <c r="I16" s="184"/>
      <c r="J16" s="184"/>
      <c r="K16" s="299"/>
    </row>
    <row r="17" spans="1:11" ht="18" customHeight="1">
      <c r="A17" s="182"/>
      <c r="B17" s="183"/>
      <c r="C17" s="182"/>
      <c r="D17" s="182"/>
      <c r="E17" s="177"/>
      <c r="F17" s="177"/>
      <c r="G17" s="177"/>
      <c r="H17" s="177"/>
      <c r="I17" s="184"/>
      <c r="J17" s="184"/>
      <c r="K17" s="299"/>
    </row>
    <row r="18" spans="1:11" ht="18" customHeight="1">
      <c r="A18" s="182"/>
      <c r="B18" s="183"/>
      <c r="C18" s="182"/>
      <c r="D18" s="182"/>
      <c r="E18" s="125" t="s">
        <v>65</v>
      </c>
      <c r="F18" s="125" t="s">
        <v>25</v>
      </c>
      <c r="G18" s="76">
        <v>0</v>
      </c>
      <c r="H18" s="177"/>
      <c r="I18" s="184"/>
      <c r="J18" s="184"/>
      <c r="K18" s="299"/>
    </row>
    <row r="19" spans="1:11" ht="18" customHeight="1">
      <c r="A19" s="182"/>
      <c r="B19" s="183"/>
      <c r="C19" s="182"/>
      <c r="D19" s="182"/>
      <c r="E19" s="75"/>
      <c r="F19" s="125" t="s">
        <v>26</v>
      </c>
      <c r="G19" s="76">
        <v>0</v>
      </c>
      <c r="H19" s="177"/>
      <c r="I19" s="184"/>
      <c r="J19" s="184"/>
      <c r="K19" s="299"/>
    </row>
    <row r="20" spans="1:11" ht="18" customHeight="1">
      <c r="A20" s="182"/>
      <c r="B20" s="183"/>
      <c r="C20" s="182"/>
      <c r="D20" s="182"/>
      <c r="E20" s="77"/>
      <c r="F20" s="125" t="s">
        <v>27</v>
      </c>
      <c r="G20" s="185">
        <f>SUM(G18:G19)</f>
        <v>0</v>
      </c>
      <c r="H20" s="177"/>
      <c r="I20" s="184"/>
      <c r="J20" s="184"/>
      <c r="K20" s="299"/>
    </row>
    <row r="21" spans="1:11" ht="18" customHeight="1" thickBot="1">
      <c r="A21" s="182"/>
      <c r="B21" s="183"/>
      <c r="C21" s="182"/>
      <c r="D21" s="182"/>
      <c r="E21" s="177"/>
      <c r="F21" s="177"/>
      <c r="G21" s="177"/>
      <c r="H21" s="177"/>
      <c r="I21" s="184"/>
      <c r="J21" s="184"/>
      <c r="K21" s="299"/>
    </row>
    <row r="22" spans="1:11" ht="21" customHeight="1" thickBot="1">
      <c r="A22" s="126" t="s">
        <v>35</v>
      </c>
      <c r="B22" s="127"/>
      <c r="C22" s="127"/>
      <c r="D22" s="128"/>
      <c r="E22" s="128"/>
      <c r="F22" s="129"/>
      <c r="G22" s="186"/>
      <c r="H22" s="186"/>
      <c r="I22" s="184"/>
      <c r="J22" s="184"/>
      <c r="K22" s="299"/>
    </row>
    <row r="23" spans="1:11" ht="33" customHeight="1">
      <c r="A23" s="138" t="s">
        <v>19</v>
      </c>
      <c r="B23" s="139"/>
      <c r="C23" s="564">
        <v>6121</v>
      </c>
      <c r="D23" s="140"/>
      <c r="E23" s="141" t="s">
        <v>37</v>
      </c>
      <c r="F23" s="92">
        <v>9000</v>
      </c>
      <c r="G23" s="183"/>
      <c r="H23" s="183"/>
      <c r="I23" s="187"/>
      <c r="J23" s="187"/>
      <c r="K23" s="299"/>
    </row>
    <row r="24" spans="1:11" ht="20.25" customHeight="1">
      <c r="A24" s="82" t="s">
        <v>19</v>
      </c>
      <c r="B24" s="83"/>
      <c r="C24" s="561">
        <v>6351</v>
      </c>
      <c r="D24" s="85"/>
      <c r="E24" s="86" t="s">
        <v>30</v>
      </c>
      <c r="F24" s="92">
        <v>15000</v>
      </c>
      <c r="G24" s="183"/>
      <c r="H24" s="183"/>
      <c r="I24" s="187"/>
      <c r="J24" s="187"/>
      <c r="K24" s="299"/>
    </row>
    <row r="25" spans="1:11" s="189" customFormat="1" ht="20.25" customHeight="1" thickBot="1">
      <c r="A25" s="93" t="s">
        <v>19</v>
      </c>
      <c r="B25" s="94"/>
      <c r="C25" s="565">
        <v>6901</v>
      </c>
      <c r="D25" s="96"/>
      <c r="E25" s="97" t="s">
        <v>32</v>
      </c>
      <c r="F25" s="98"/>
      <c r="G25" s="188"/>
      <c r="H25" s="188"/>
      <c r="I25" s="187"/>
      <c r="J25" s="187"/>
      <c r="K25" s="334"/>
    </row>
    <row r="26" spans="1:11" s="189" customFormat="1" ht="23.25" customHeight="1" thickBot="1">
      <c r="A26" s="100"/>
      <c r="B26" s="101"/>
      <c r="C26" s="101"/>
      <c r="D26" s="101"/>
      <c r="E26" s="102" t="s">
        <v>33</v>
      </c>
      <c r="F26" s="103">
        <f>SUM(F23:F25)</f>
        <v>24000</v>
      </c>
      <c r="G26" s="190"/>
      <c r="H26" s="190"/>
      <c r="I26" s="187"/>
      <c r="J26" s="187"/>
      <c r="K26" s="334"/>
    </row>
    <row r="27" spans="1:11" s="189" customFormat="1" ht="23.25" customHeight="1">
      <c r="A27" s="105"/>
      <c r="B27" s="105"/>
      <c r="C27" s="105"/>
      <c r="D27" s="105"/>
      <c r="E27" s="106"/>
      <c r="F27" s="107"/>
      <c r="G27" s="190"/>
      <c r="H27" s="190"/>
      <c r="I27" s="187"/>
      <c r="J27" s="187"/>
      <c r="K27" s="334"/>
    </row>
    <row r="28" spans="1:11" ht="15.75" customHeight="1">
      <c r="A28" s="194"/>
    </row>
  </sheetData>
  <mergeCells count="2">
    <mergeCell ref="G9:H9"/>
    <mergeCell ref="G16:H1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5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6"/>
  <sheetViews>
    <sheetView zoomScale="80" zoomScaleNormal="80" workbookViewId="0">
      <selection activeCell="I26" sqref="I26"/>
    </sheetView>
  </sheetViews>
  <sheetFormatPr defaultRowHeight="12.75"/>
  <cols>
    <col min="1" max="1" width="6" style="271" customWidth="1"/>
    <col min="2" max="2" width="7.42578125" style="271" customWidth="1"/>
    <col min="3" max="3" width="9.140625" style="271" customWidth="1"/>
    <col min="4" max="4" width="13.28515625" style="271" customWidth="1"/>
    <col min="5" max="5" width="63.85546875" style="271" customWidth="1"/>
    <col min="6" max="6" width="20.5703125" style="271" customWidth="1"/>
    <col min="7" max="8" width="19.85546875" style="271" customWidth="1"/>
    <col min="9" max="9" width="17.85546875" style="271" customWidth="1"/>
    <col min="10" max="10" width="17" style="271" customWidth="1"/>
    <col min="11" max="11" width="22.85546875" style="271" customWidth="1"/>
    <col min="12" max="256" width="9.140625" style="271"/>
    <col min="257" max="257" width="6" style="271" customWidth="1"/>
    <col min="258" max="258" width="7.42578125" style="271" customWidth="1"/>
    <col min="259" max="259" width="9.140625" style="271" customWidth="1"/>
    <col min="260" max="260" width="10.7109375" style="271" customWidth="1"/>
    <col min="261" max="261" width="62.28515625" style="271" customWidth="1"/>
    <col min="262" max="262" width="21.5703125" style="271" customWidth="1"/>
    <col min="263" max="264" width="19.85546875" style="271" customWidth="1"/>
    <col min="265" max="265" width="17.85546875" style="271" customWidth="1"/>
    <col min="266" max="266" width="17" style="271" customWidth="1"/>
    <col min="267" max="267" width="22.85546875" style="271" customWidth="1"/>
    <col min="268" max="512" width="9.140625" style="271"/>
    <col min="513" max="513" width="6" style="271" customWidth="1"/>
    <col min="514" max="514" width="7.42578125" style="271" customWidth="1"/>
    <col min="515" max="515" width="9.140625" style="271" customWidth="1"/>
    <col min="516" max="516" width="10.7109375" style="271" customWidth="1"/>
    <col min="517" max="517" width="62.28515625" style="271" customWidth="1"/>
    <col min="518" max="518" width="21.5703125" style="271" customWidth="1"/>
    <col min="519" max="520" width="19.85546875" style="271" customWidth="1"/>
    <col min="521" max="521" width="17.85546875" style="271" customWidth="1"/>
    <col min="522" max="522" width="17" style="271" customWidth="1"/>
    <col min="523" max="523" width="22.85546875" style="271" customWidth="1"/>
    <col min="524" max="768" width="9.140625" style="271"/>
    <col min="769" max="769" width="6" style="271" customWidth="1"/>
    <col min="770" max="770" width="7.42578125" style="271" customWidth="1"/>
    <col min="771" max="771" width="9.140625" style="271" customWidth="1"/>
    <col min="772" max="772" width="10.7109375" style="271" customWidth="1"/>
    <col min="773" max="773" width="62.28515625" style="271" customWidth="1"/>
    <col min="774" max="774" width="21.5703125" style="271" customWidth="1"/>
    <col min="775" max="776" width="19.85546875" style="271" customWidth="1"/>
    <col min="777" max="777" width="17.85546875" style="271" customWidth="1"/>
    <col min="778" max="778" width="17" style="271" customWidth="1"/>
    <col min="779" max="779" width="22.85546875" style="271" customWidth="1"/>
    <col min="780" max="1024" width="9.140625" style="271"/>
    <col min="1025" max="1025" width="6" style="271" customWidth="1"/>
    <col min="1026" max="1026" width="7.42578125" style="271" customWidth="1"/>
    <col min="1027" max="1027" width="9.140625" style="271" customWidth="1"/>
    <col min="1028" max="1028" width="10.7109375" style="271" customWidth="1"/>
    <col min="1029" max="1029" width="62.28515625" style="271" customWidth="1"/>
    <col min="1030" max="1030" width="21.5703125" style="271" customWidth="1"/>
    <col min="1031" max="1032" width="19.85546875" style="271" customWidth="1"/>
    <col min="1033" max="1033" width="17.85546875" style="271" customWidth="1"/>
    <col min="1034" max="1034" width="17" style="271" customWidth="1"/>
    <col min="1035" max="1035" width="22.85546875" style="271" customWidth="1"/>
    <col min="1036" max="1280" width="9.140625" style="271"/>
    <col min="1281" max="1281" width="6" style="271" customWidth="1"/>
    <col min="1282" max="1282" width="7.42578125" style="271" customWidth="1"/>
    <col min="1283" max="1283" width="9.140625" style="271" customWidth="1"/>
    <col min="1284" max="1284" width="10.7109375" style="271" customWidth="1"/>
    <col min="1285" max="1285" width="62.28515625" style="271" customWidth="1"/>
    <col min="1286" max="1286" width="21.5703125" style="271" customWidth="1"/>
    <col min="1287" max="1288" width="19.85546875" style="271" customWidth="1"/>
    <col min="1289" max="1289" width="17.85546875" style="271" customWidth="1"/>
    <col min="1290" max="1290" width="17" style="271" customWidth="1"/>
    <col min="1291" max="1291" width="22.85546875" style="271" customWidth="1"/>
    <col min="1292" max="1536" width="9.140625" style="271"/>
    <col min="1537" max="1537" width="6" style="271" customWidth="1"/>
    <col min="1538" max="1538" width="7.42578125" style="271" customWidth="1"/>
    <col min="1539" max="1539" width="9.140625" style="271" customWidth="1"/>
    <col min="1540" max="1540" width="10.7109375" style="271" customWidth="1"/>
    <col min="1541" max="1541" width="62.28515625" style="271" customWidth="1"/>
    <col min="1542" max="1542" width="21.5703125" style="271" customWidth="1"/>
    <col min="1543" max="1544" width="19.85546875" style="271" customWidth="1"/>
    <col min="1545" max="1545" width="17.85546875" style="271" customWidth="1"/>
    <col min="1546" max="1546" width="17" style="271" customWidth="1"/>
    <col min="1547" max="1547" width="22.85546875" style="271" customWidth="1"/>
    <col min="1548" max="1792" width="9.140625" style="271"/>
    <col min="1793" max="1793" width="6" style="271" customWidth="1"/>
    <col min="1794" max="1794" width="7.42578125" style="271" customWidth="1"/>
    <col min="1795" max="1795" width="9.140625" style="271" customWidth="1"/>
    <col min="1796" max="1796" width="10.7109375" style="271" customWidth="1"/>
    <col min="1797" max="1797" width="62.28515625" style="271" customWidth="1"/>
    <col min="1798" max="1798" width="21.5703125" style="271" customWidth="1"/>
    <col min="1799" max="1800" width="19.85546875" style="271" customWidth="1"/>
    <col min="1801" max="1801" width="17.85546875" style="271" customWidth="1"/>
    <col min="1802" max="1802" width="17" style="271" customWidth="1"/>
    <col min="1803" max="1803" width="22.85546875" style="271" customWidth="1"/>
    <col min="1804" max="2048" width="9.140625" style="271"/>
    <col min="2049" max="2049" width="6" style="271" customWidth="1"/>
    <col min="2050" max="2050" width="7.42578125" style="271" customWidth="1"/>
    <col min="2051" max="2051" width="9.140625" style="271" customWidth="1"/>
    <col min="2052" max="2052" width="10.7109375" style="271" customWidth="1"/>
    <col min="2053" max="2053" width="62.28515625" style="271" customWidth="1"/>
    <col min="2054" max="2054" width="21.5703125" style="271" customWidth="1"/>
    <col min="2055" max="2056" width="19.85546875" style="271" customWidth="1"/>
    <col min="2057" max="2057" width="17.85546875" style="271" customWidth="1"/>
    <col min="2058" max="2058" width="17" style="271" customWidth="1"/>
    <col min="2059" max="2059" width="22.85546875" style="271" customWidth="1"/>
    <col min="2060" max="2304" width="9.140625" style="271"/>
    <col min="2305" max="2305" width="6" style="271" customWidth="1"/>
    <col min="2306" max="2306" width="7.42578125" style="271" customWidth="1"/>
    <col min="2307" max="2307" width="9.140625" style="271" customWidth="1"/>
    <col min="2308" max="2308" width="10.7109375" style="271" customWidth="1"/>
    <col min="2309" max="2309" width="62.28515625" style="271" customWidth="1"/>
    <col min="2310" max="2310" width="21.5703125" style="271" customWidth="1"/>
    <col min="2311" max="2312" width="19.85546875" style="271" customWidth="1"/>
    <col min="2313" max="2313" width="17.85546875" style="271" customWidth="1"/>
    <col min="2314" max="2314" width="17" style="271" customWidth="1"/>
    <col min="2315" max="2315" width="22.85546875" style="271" customWidth="1"/>
    <col min="2316" max="2560" width="9.140625" style="271"/>
    <col min="2561" max="2561" width="6" style="271" customWidth="1"/>
    <col min="2562" max="2562" width="7.42578125" style="271" customWidth="1"/>
    <col min="2563" max="2563" width="9.140625" style="271" customWidth="1"/>
    <col min="2564" max="2564" width="10.7109375" style="271" customWidth="1"/>
    <col min="2565" max="2565" width="62.28515625" style="271" customWidth="1"/>
    <col min="2566" max="2566" width="21.5703125" style="271" customWidth="1"/>
    <col min="2567" max="2568" width="19.85546875" style="271" customWidth="1"/>
    <col min="2569" max="2569" width="17.85546875" style="271" customWidth="1"/>
    <col min="2570" max="2570" width="17" style="271" customWidth="1"/>
    <col min="2571" max="2571" width="22.85546875" style="271" customWidth="1"/>
    <col min="2572" max="2816" width="9.140625" style="271"/>
    <col min="2817" max="2817" width="6" style="271" customWidth="1"/>
    <col min="2818" max="2818" width="7.42578125" style="271" customWidth="1"/>
    <col min="2819" max="2819" width="9.140625" style="271" customWidth="1"/>
    <col min="2820" max="2820" width="10.7109375" style="271" customWidth="1"/>
    <col min="2821" max="2821" width="62.28515625" style="271" customWidth="1"/>
    <col min="2822" max="2822" width="21.5703125" style="271" customWidth="1"/>
    <col min="2823" max="2824" width="19.85546875" style="271" customWidth="1"/>
    <col min="2825" max="2825" width="17.85546875" style="271" customWidth="1"/>
    <col min="2826" max="2826" width="17" style="271" customWidth="1"/>
    <col min="2827" max="2827" width="22.85546875" style="271" customWidth="1"/>
    <col min="2828" max="3072" width="9.140625" style="271"/>
    <col min="3073" max="3073" width="6" style="271" customWidth="1"/>
    <col min="3074" max="3074" width="7.42578125" style="271" customWidth="1"/>
    <col min="3075" max="3075" width="9.140625" style="271" customWidth="1"/>
    <col min="3076" max="3076" width="10.7109375" style="271" customWidth="1"/>
    <col min="3077" max="3077" width="62.28515625" style="271" customWidth="1"/>
    <col min="3078" max="3078" width="21.5703125" style="271" customWidth="1"/>
    <col min="3079" max="3080" width="19.85546875" style="271" customWidth="1"/>
    <col min="3081" max="3081" width="17.85546875" style="271" customWidth="1"/>
    <col min="3082" max="3082" width="17" style="271" customWidth="1"/>
    <col min="3083" max="3083" width="22.85546875" style="271" customWidth="1"/>
    <col min="3084" max="3328" width="9.140625" style="271"/>
    <col min="3329" max="3329" width="6" style="271" customWidth="1"/>
    <col min="3330" max="3330" width="7.42578125" style="271" customWidth="1"/>
    <col min="3331" max="3331" width="9.140625" style="271" customWidth="1"/>
    <col min="3332" max="3332" width="10.7109375" style="271" customWidth="1"/>
    <col min="3333" max="3333" width="62.28515625" style="271" customWidth="1"/>
    <col min="3334" max="3334" width="21.5703125" style="271" customWidth="1"/>
    <col min="3335" max="3336" width="19.85546875" style="271" customWidth="1"/>
    <col min="3337" max="3337" width="17.85546875" style="271" customWidth="1"/>
    <col min="3338" max="3338" width="17" style="271" customWidth="1"/>
    <col min="3339" max="3339" width="22.85546875" style="271" customWidth="1"/>
    <col min="3340" max="3584" width="9.140625" style="271"/>
    <col min="3585" max="3585" width="6" style="271" customWidth="1"/>
    <col min="3586" max="3586" width="7.42578125" style="271" customWidth="1"/>
    <col min="3587" max="3587" width="9.140625" style="271" customWidth="1"/>
    <col min="3588" max="3588" width="10.7109375" style="271" customWidth="1"/>
    <col min="3589" max="3589" width="62.28515625" style="271" customWidth="1"/>
    <col min="3590" max="3590" width="21.5703125" style="271" customWidth="1"/>
    <col min="3591" max="3592" width="19.85546875" style="271" customWidth="1"/>
    <col min="3593" max="3593" width="17.85546875" style="271" customWidth="1"/>
    <col min="3594" max="3594" width="17" style="271" customWidth="1"/>
    <col min="3595" max="3595" width="22.85546875" style="271" customWidth="1"/>
    <col min="3596" max="3840" width="9.140625" style="271"/>
    <col min="3841" max="3841" width="6" style="271" customWidth="1"/>
    <col min="3842" max="3842" width="7.42578125" style="271" customWidth="1"/>
    <col min="3843" max="3843" width="9.140625" style="271" customWidth="1"/>
    <col min="3844" max="3844" width="10.7109375" style="271" customWidth="1"/>
    <col min="3845" max="3845" width="62.28515625" style="271" customWidth="1"/>
    <col min="3846" max="3846" width="21.5703125" style="271" customWidth="1"/>
    <col min="3847" max="3848" width="19.85546875" style="271" customWidth="1"/>
    <col min="3849" max="3849" width="17.85546875" style="271" customWidth="1"/>
    <col min="3850" max="3850" width="17" style="271" customWidth="1"/>
    <col min="3851" max="3851" width="22.85546875" style="271" customWidth="1"/>
    <col min="3852" max="4096" width="9.140625" style="271"/>
    <col min="4097" max="4097" width="6" style="271" customWidth="1"/>
    <col min="4098" max="4098" width="7.42578125" style="271" customWidth="1"/>
    <col min="4099" max="4099" width="9.140625" style="271" customWidth="1"/>
    <col min="4100" max="4100" width="10.7109375" style="271" customWidth="1"/>
    <col min="4101" max="4101" width="62.28515625" style="271" customWidth="1"/>
    <col min="4102" max="4102" width="21.5703125" style="271" customWidth="1"/>
    <col min="4103" max="4104" width="19.85546875" style="271" customWidth="1"/>
    <col min="4105" max="4105" width="17.85546875" style="271" customWidth="1"/>
    <col min="4106" max="4106" width="17" style="271" customWidth="1"/>
    <col min="4107" max="4107" width="22.85546875" style="271" customWidth="1"/>
    <col min="4108" max="4352" width="9.140625" style="271"/>
    <col min="4353" max="4353" width="6" style="271" customWidth="1"/>
    <col min="4354" max="4354" width="7.42578125" style="271" customWidth="1"/>
    <col min="4355" max="4355" width="9.140625" style="271" customWidth="1"/>
    <col min="4356" max="4356" width="10.7109375" style="271" customWidth="1"/>
    <col min="4357" max="4357" width="62.28515625" style="271" customWidth="1"/>
    <col min="4358" max="4358" width="21.5703125" style="271" customWidth="1"/>
    <col min="4359" max="4360" width="19.85546875" style="271" customWidth="1"/>
    <col min="4361" max="4361" width="17.85546875" style="271" customWidth="1"/>
    <col min="4362" max="4362" width="17" style="271" customWidth="1"/>
    <col min="4363" max="4363" width="22.85546875" style="271" customWidth="1"/>
    <col min="4364" max="4608" width="9.140625" style="271"/>
    <col min="4609" max="4609" width="6" style="271" customWidth="1"/>
    <col min="4610" max="4610" width="7.42578125" style="271" customWidth="1"/>
    <col min="4611" max="4611" width="9.140625" style="271" customWidth="1"/>
    <col min="4612" max="4612" width="10.7109375" style="271" customWidth="1"/>
    <col min="4613" max="4613" width="62.28515625" style="271" customWidth="1"/>
    <col min="4614" max="4614" width="21.5703125" style="271" customWidth="1"/>
    <col min="4615" max="4616" width="19.85546875" style="271" customWidth="1"/>
    <col min="4617" max="4617" width="17.85546875" style="271" customWidth="1"/>
    <col min="4618" max="4618" width="17" style="271" customWidth="1"/>
    <col min="4619" max="4619" width="22.85546875" style="271" customWidth="1"/>
    <col min="4620" max="4864" width="9.140625" style="271"/>
    <col min="4865" max="4865" width="6" style="271" customWidth="1"/>
    <col min="4866" max="4866" width="7.42578125" style="271" customWidth="1"/>
    <col min="4867" max="4867" width="9.140625" style="271" customWidth="1"/>
    <col min="4868" max="4868" width="10.7109375" style="271" customWidth="1"/>
    <col min="4869" max="4869" width="62.28515625" style="271" customWidth="1"/>
    <col min="4870" max="4870" width="21.5703125" style="271" customWidth="1"/>
    <col min="4871" max="4872" width="19.85546875" style="271" customWidth="1"/>
    <col min="4873" max="4873" width="17.85546875" style="271" customWidth="1"/>
    <col min="4874" max="4874" width="17" style="271" customWidth="1"/>
    <col min="4875" max="4875" width="22.85546875" style="271" customWidth="1"/>
    <col min="4876" max="5120" width="9.140625" style="271"/>
    <col min="5121" max="5121" width="6" style="271" customWidth="1"/>
    <col min="5122" max="5122" width="7.42578125" style="271" customWidth="1"/>
    <col min="5123" max="5123" width="9.140625" style="271" customWidth="1"/>
    <col min="5124" max="5124" width="10.7109375" style="271" customWidth="1"/>
    <col min="5125" max="5125" width="62.28515625" style="271" customWidth="1"/>
    <col min="5126" max="5126" width="21.5703125" style="271" customWidth="1"/>
    <col min="5127" max="5128" width="19.85546875" style="271" customWidth="1"/>
    <col min="5129" max="5129" width="17.85546875" style="271" customWidth="1"/>
    <col min="5130" max="5130" width="17" style="271" customWidth="1"/>
    <col min="5131" max="5131" width="22.85546875" style="271" customWidth="1"/>
    <col min="5132" max="5376" width="9.140625" style="271"/>
    <col min="5377" max="5377" width="6" style="271" customWidth="1"/>
    <col min="5378" max="5378" width="7.42578125" style="271" customWidth="1"/>
    <col min="5379" max="5379" width="9.140625" style="271" customWidth="1"/>
    <col min="5380" max="5380" width="10.7109375" style="271" customWidth="1"/>
    <col min="5381" max="5381" width="62.28515625" style="271" customWidth="1"/>
    <col min="5382" max="5382" width="21.5703125" style="271" customWidth="1"/>
    <col min="5383" max="5384" width="19.85546875" style="271" customWidth="1"/>
    <col min="5385" max="5385" width="17.85546875" style="271" customWidth="1"/>
    <col min="5386" max="5386" width="17" style="271" customWidth="1"/>
    <col min="5387" max="5387" width="22.85546875" style="271" customWidth="1"/>
    <col min="5388" max="5632" width="9.140625" style="271"/>
    <col min="5633" max="5633" width="6" style="271" customWidth="1"/>
    <col min="5634" max="5634" width="7.42578125" style="271" customWidth="1"/>
    <col min="5635" max="5635" width="9.140625" style="271" customWidth="1"/>
    <col min="5636" max="5636" width="10.7109375" style="271" customWidth="1"/>
    <col min="5637" max="5637" width="62.28515625" style="271" customWidth="1"/>
    <col min="5638" max="5638" width="21.5703125" style="271" customWidth="1"/>
    <col min="5639" max="5640" width="19.85546875" style="271" customWidth="1"/>
    <col min="5641" max="5641" width="17.85546875" style="271" customWidth="1"/>
    <col min="5642" max="5642" width="17" style="271" customWidth="1"/>
    <col min="5643" max="5643" width="22.85546875" style="271" customWidth="1"/>
    <col min="5644" max="5888" width="9.140625" style="271"/>
    <col min="5889" max="5889" width="6" style="271" customWidth="1"/>
    <col min="5890" max="5890" width="7.42578125" style="271" customWidth="1"/>
    <col min="5891" max="5891" width="9.140625" style="271" customWidth="1"/>
    <col min="5892" max="5892" width="10.7109375" style="271" customWidth="1"/>
    <col min="5893" max="5893" width="62.28515625" style="271" customWidth="1"/>
    <col min="5894" max="5894" width="21.5703125" style="271" customWidth="1"/>
    <col min="5895" max="5896" width="19.85546875" style="271" customWidth="1"/>
    <col min="5897" max="5897" width="17.85546875" style="271" customWidth="1"/>
    <col min="5898" max="5898" width="17" style="271" customWidth="1"/>
    <col min="5899" max="5899" width="22.85546875" style="271" customWidth="1"/>
    <col min="5900" max="6144" width="9.140625" style="271"/>
    <col min="6145" max="6145" width="6" style="271" customWidth="1"/>
    <col min="6146" max="6146" width="7.42578125" style="271" customWidth="1"/>
    <col min="6147" max="6147" width="9.140625" style="271" customWidth="1"/>
    <col min="6148" max="6148" width="10.7109375" style="271" customWidth="1"/>
    <col min="6149" max="6149" width="62.28515625" style="271" customWidth="1"/>
    <col min="6150" max="6150" width="21.5703125" style="271" customWidth="1"/>
    <col min="6151" max="6152" width="19.85546875" style="271" customWidth="1"/>
    <col min="6153" max="6153" width="17.85546875" style="271" customWidth="1"/>
    <col min="6154" max="6154" width="17" style="271" customWidth="1"/>
    <col min="6155" max="6155" width="22.85546875" style="271" customWidth="1"/>
    <col min="6156" max="6400" width="9.140625" style="271"/>
    <col min="6401" max="6401" width="6" style="271" customWidth="1"/>
    <col min="6402" max="6402" width="7.42578125" style="271" customWidth="1"/>
    <col min="6403" max="6403" width="9.140625" style="271" customWidth="1"/>
    <col min="6404" max="6404" width="10.7109375" style="271" customWidth="1"/>
    <col min="6405" max="6405" width="62.28515625" style="271" customWidth="1"/>
    <col min="6406" max="6406" width="21.5703125" style="271" customWidth="1"/>
    <col min="6407" max="6408" width="19.85546875" style="271" customWidth="1"/>
    <col min="6409" max="6409" width="17.85546875" style="271" customWidth="1"/>
    <col min="6410" max="6410" width="17" style="271" customWidth="1"/>
    <col min="6411" max="6411" width="22.85546875" style="271" customWidth="1"/>
    <col min="6412" max="6656" width="9.140625" style="271"/>
    <col min="6657" max="6657" width="6" style="271" customWidth="1"/>
    <col min="6658" max="6658" width="7.42578125" style="271" customWidth="1"/>
    <col min="6659" max="6659" width="9.140625" style="271" customWidth="1"/>
    <col min="6660" max="6660" width="10.7109375" style="271" customWidth="1"/>
    <col min="6661" max="6661" width="62.28515625" style="271" customWidth="1"/>
    <col min="6662" max="6662" width="21.5703125" style="271" customWidth="1"/>
    <col min="6663" max="6664" width="19.85546875" style="271" customWidth="1"/>
    <col min="6665" max="6665" width="17.85546875" style="271" customWidth="1"/>
    <col min="6666" max="6666" width="17" style="271" customWidth="1"/>
    <col min="6667" max="6667" width="22.85546875" style="271" customWidth="1"/>
    <col min="6668" max="6912" width="9.140625" style="271"/>
    <col min="6913" max="6913" width="6" style="271" customWidth="1"/>
    <col min="6914" max="6914" width="7.42578125" style="271" customWidth="1"/>
    <col min="6915" max="6915" width="9.140625" style="271" customWidth="1"/>
    <col min="6916" max="6916" width="10.7109375" style="271" customWidth="1"/>
    <col min="6917" max="6917" width="62.28515625" style="271" customWidth="1"/>
    <col min="6918" max="6918" width="21.5703125" style="271" customWidth="1"/>
    <col min="6919" max="6920" width="19.85546875" style="271" customWidth="1"/>
    <col min="6921" max="6921" width="17.85546875" style="271" customWidth="1"/>
    <col min="6922" max="6922" width="17" style="271" customWidth="1"/>
    <col min="6923" max="6923" width="22.85546875" style="271" customWidth="1"/>
    <col min="6924" max="7168" width="9.140625" style="271"/>
    <col min="7169" max="7169" width="6" style="271" customWidth="1"/>
    <col min="7170" max="7170" width="7.42578125" style="271" customWidth="1"/>
    <col min="7171" max="7171" width="9.140625" style="271" customWidth="1"/>
    <col min="7172" max="7172" width="10.7109375" style="271" customWidth="1"/>
    <col min="7173" max="7173" width="62.28515625" style="271" customWidth="1"/>
    <col min="7174" max="7174" width="21.5703125" style="271" customWidth="1"/>
    <col min="7175" max="7176" width="19.85546875" style="271" customWidth="1"/>
    <col min="7177" max="7177" width="17.85546875" style="271" customWidth="1"/>
    <col min="7178" max="7178" width="17" style="271" customWidth="1"/>
    <col min="7179" max="7179" width="22.85546875" style="271" customWidth="1"/>
    <col min="7180" max="7424" width="9.140625" style="271"/>
    <col min="7425" max="7425" width="6" style="271" customWidth="1"/>
    <col min="7426" max="7426" width="7.42578125" style="271" customWidth="1"/>
    <col min="7427" max="7427" width="9.140625" style="271" customWidth="1"/>
    <col min="7428" max="7428" width="10.7109375" style="271" customWidth="1"/>
    <col min="7429" max="7429" width="62.28515625" style="271" customWidth="1"/>
    <col min="7430" max="7430" width="21.5703125" style="271" customWidth="1"/>
    <col min="7431" max="7432" width="19.85546875" style="271" customWidth="1"/>
    <col min="7433" max="7433" width="17.85546875" style="271" customWidth="1"/>
    <col min="7434" max="7434" width="17" style="271" customWidth="1"/>
    <col min="7435" max="7435" width="22.85546875" style="271" customWidth="1"/>
    <col min="7436" max="7680" width="9.140625" style="271"/>
    <col min="7681" max="7681" width="6" style="271" customWidth="1"/>
    <col min="7682" max="7682" width="7.42578125" style="271" customWidth="1"/>
    <col min="7683" max="7683" width="9.140625" style="271" customWidth="1"/>
    <col min="7684" max="7684" width="10.7109375" style="271" customWidth="1"/>
    <col min="7685" max="7685" width="62.28515625" style="271" customWidth="1"/>
    <col min="7686" max="7686" width="21.5703125" style="271" customWidth="1"/>
    <col min="7687" max="7688" width="19.85546875" style="271" customWidth="1"/>
    <col min="7689" max="7689" width="17.85546875" style="271" customWidth="1"/>
    <col min="7690" max="7690" width="17" style="271" customWidth="1"/>
    <col min="7691" max="7691" width="22.85546875" style="271" customWidth="1"/>
    <col min="7692" max="7936" width="9.140625" style="271"/>
    <col min="7937" max="7937" width="6" style="271" customWidth="1"/>
    <col min="7938" max="7938" width="7.42578125" style="271" customWidth="1"/>
    <col min="7939" max="7939" width="9.140625" style="271" customWidth="1"/>
    <col min="7940" max="7940" width="10.7109375" style="271" customWidth="1"/>
    <col min="7941" max="7941" width="62.28515625" style="271" customWidth="1"/>
    <col min="7942" max="7942" width="21.5703125" style="271" customWidth="1"/>
    <col min="7943" max="7944" width="19.85546875" style="271" customWidth="1"/>
    <col min="7945" max="7945" width="17.85546875" style="271" customWidth="1"/>
    <col min="7946" max="7946" width="17" style="271" customWidth="1"/>
    <col min="7947" max="7947" width="22.85546875" style="271" customWidth="1"/>
    <col min="7948" max="8192" width="9.140625" style="271"/>
    <col min="8193" max="8193" width="6" style="271" customWidth="1"/>
    <col min="8194" max="8194" width="7.42578125" style="271" customWidth="1"/>
    <col min="8195" max="8195" width="9.140625" style="271" customWidth="1"/>
    <col min="8196" max="8196" width="10.7109375" style="271" customWidth="1"/>
    <col min="8197" max="8197" width="62.28515625" style="271" customWidth="1"/>
    <col min="8198" max="8198" width="21.5703125" style="271" customWidth="1"/>
    <col min="8199" max="8200" width="19.85546875" style="271" customWidth="1"/>
    <col min="8201" max="8201" width="17.85546875" style="271" customWidth="1"/>
    <col min="8202" max="8202" width="17" style="271" customWidth="1"/>
    <col min="8203" max="8203" width="22.85546875" style="271" customWidth="1"/>
    <col min="8204" max="8448" width="9.140625" style="271"/>
    <col min="8449" max="8449" width="6" style="271" customWidth="1"/>
    <col min="8450" max="8450" width="7.42578125" style="271" customWidth="1"/>
    <col min="8451" max="8451" width="9.140625" style="271" customWidth="1"/>
    <col min="8452" max="8452" width="10.7109375" style="271" customWidth="1"/>
    <col min="8453" max="8453" width="62.28515625" style="271" customWidth="1"/>
    <col min="8454" max="8454" width="21.5703125" style="271" customWidth="1"/>
    <col min="8455" max="8456" width="19.85546875" style="271" customWidth="1"/>
    <col min="8457" max="8457" width="17.85546875" style="271" customWidth="1"/>
    <col min="8458" max="8458" width="17" style="271" customWidth="1"/>
    <col min="8459" max="8459" width="22.85546875" style="271" customWidth="1"/>
    <col min="8460" max="8704" width="9.140625" style="271"/>
    <col min="8705" max="8705" width="6" style="271" customWidth="1"/>
    <col min="8706" max="8706" width="7.42578125" style="271" customWidth="1"/>
    <col min="8707" max="8707" width="9.140625" style="271" customWidth="1"/>
    <col min="8708" max="8708" width="10.7109375" style="271" customWidth="1"/>
    <col min="8709" max="8709" width="62.28515625" style="271" customWidth="1"/>
    <col min="8710" max="8710" width="21.5703125" style="271" customWidth="1"/>
    <col min="8711" max="8712" width="19.85546875" style="271" customWidth="1"/>
    <col min="8713" max="8713" width="17.85546875" style="271" customWidth="1"/>
    <col min="8714" max="8714" width="17" style="271" customWidth="1"/>
    <col min="8715" max="8715" width="22.85546875" style="271" customWidth="1"/>
    <col min="8716" max="8960" width="9.140625" style="271"/>
    <col min="8961" max="8961" width="6" style="271" customWidth="1"/>
    <col min="8962" max="8962" width="7.42578125" style="271" customWidth="1"/>
    <col min="8963" max="8963" width="9.140625" style="271" customWidth="1"/>
    <col min="8964" max="8964" width="10.7109375" style="271" customWidth="1"/>
    <col min="8965" max="8965" width="62.28515625" style="271" customWidth="1"/>
    <col min="8966" max="8966" width="21.5703125" style="271" customWidth="1"/>
    <col min="8967" max="8968" width="19.85546875" style="271" customWidth="1"/>
    <col min="8969" max="8969" width="17.85546875" style="271" customWidth="1"/>
    <col min="8970" max="8970" width="17" style="271" customWidth="1"/>
    <col min="8971" max="8971" width="22.85546875" style="271" customWidth="1"/>
    <col min="8972" max="9216" width="9.140625" style="271"/>
    <col min="9217" max="9217" width="6" style="271" customWidth="1"/>
    <col min="9218" max="9218" width="7.42578125" style="271" customWidth="1"/>
    <col min="9219" max="9219" width="9.140625" style="271" customWidth="1"/>
    <col min="9220" max="9220" width="10.7109375" style="271" customWidth="1"/>
    <col min="9221" max="9221" width="62.28515625" style="271" customWidth="1"/>
    <col min="9222" max="9222" width="21.5703125" style="271" customWidth="1"/>
    <col min="9223" max="9224" width="19.85546875" style="271" customWidth="1"/>
    <col min="9225" max="9225" width="17.85546875" style="271" customWidth="1"/>
    <col min="9226" max="9226" width="17" style="271" customWidth="1"/>
    <col min="9227" max="9227" width="22.85546875" style="271" customWidth="1"/>
    <col min="9228" max="9472" width="9.140625" style="271"/>
    <col min="9473" max="9473" width="6" style="271" customWidth="1"/>
    <col min="9474" max="9474" width="7.42578125" style="271" customWidth="1"/>
    <col min="9475" max="9475" width="9.140625" style="271" customWidth="1"/>
    <col min="9476" max="9476" width="10.7109375" style="271" customWidth="1"/>
    <col min="9477" max="9477" width="62.28515625" style="271" customWidth="1"/>
    <col min="9478" max="9478" width="21.5703125" style="271" customWidth="1"/>
    <col min="9479" max="9480" width="19.85546875" style="271" customWidth="1"/>
    <col min="9481" max="9481" width="17.85546875" style="271" customWidth="1"/>
    <col min="9482" max="9482" width="17" style="271" customWidth="1"/>
    <col min="9483" max="9483" width="22.85546875" style="271" customWidth="1"/>
    <col min="9484" max="9728" width="9.140625" style="271"/>
    <col min="9729" max="9729" width="6" style="271" customWidth="1"/>
    <col min="9730" max="9730" width="7.42578125" style="271" customWidth="1"/>
    <col min="9731" max="9731" width="9.140625" style="271" customWidth="1"/>
    <col min="9732" max="9732" width="10.7109375" style="271" customWidth="1"/>
    <col min="9733" max="9733" width="62.28515625" style="271" customWidth="1"/>
    <col min="9734" max="9734" width="21.5703125" style="271" customWidth="1"/>
    <col min="9735" max="9736" width="19.85546875" style="271" customWidth="1"/>
    <col min="9737" max="9737" width="17.85546875" style="271" customWidth="1"/>
    <col min="9738" max="9738" width="17" style="271" customWidth="1"/>
    <col min="9739" max="9739" width="22.85546875" style="271" customWidth="1"/>
    <col min="9740" max="9984" width="9.140625" style="271"/>
    <col min="9985" max="9985" width="6" style="271" customWidth="1"/>
    <col min="9986" max="9986" width="7.42578125" style="271" customWidth="1"/>
    <col min="9987" max="9987" width="9.140625" style="271" customWidth="1"/>
    <col min="9988" max="9988" width="10.7109375" style="271" customWidth="1"/>
    <col min="9989" max="9989" width="62.28515625" style="271" customWidth="1"/>
    <col min="9990" max="9990" width="21.5703125" style="271" customWidth="1"/>
    <col min="9991" max="9992" width="19.85546875" style="271" customWidth="1"/>
    <col min="9993" max="9993" width="17.85546875" style="271" customWidth="1"/>
    <col min="9994" max="9994" width="17" style="271" customWidth="1"/>
    <col min="9995" max="9995" width="22.85546875" style="271" customWidth="1"/>
    <col min="9996" max="10240" width="9.140625" style="271"/>
    <col min="10241" max="10241" width="6" style="271" customWidth="1"/>
    <col min="10242" max="10242" width="7.42578125" style="271" customWidth="1"/>
    <col min="10243" max="10243" width="9.140625" style="271" customWidth="1"/>
    <col min="10244" max="10244" width="10.7109375" style="271" customWidth="1"/>
    <col min="10245" max="10245" width="62.28515625" style="271" customWidth="1"/>
    <col min="10246" max="10246" width="21.5703125" style="271" customWidth="1"/>
    <col min="10247" max="10248" width="19.85546875" style="271" customWidth="1"/>
    <col min="10249" max="10249" width="17.85546875" style="271" customWidth="1"/>
    <col min="10250" max="10250" width="17" style="271" customWidth="1"/>
    <col min="10251" max="10251" width="22.85546875" style="271" customWidth="1"/>
    <col min="10252" max="10496" width="9.140625" style="271"/>
    <col min="10497" max="10497" width="6" style="271" customWidth="1"/>
    <col min="10498" max="10498" width="7.42578125" style="271" customWidth="1"/>
    <col min="10499" max="10499" width="9.140625" style="271" customWidth="1"/>
    <col min="10500" max="10500" width="10.7109375" style="271" customWidth="1"/>
    <col min="10501" max="10501" width="62.28515625" style="271" customWidth="1"/>
    <col min="10502" max="10502" width="21.5703125" style="271" customWidth="1"/>
    <col min="10503" max="10504" width="19.85546875" style="271" customWidth="1"/>
    <col min="10505" max="10505" width="17.85546875" style="271" customWidth="1"/>
    <col min="10506" max="10506" width="17" style="271" customWidth="1"/>
    <col min="10507" max="10507" width="22.85546875" style="271" customWidth="1"/>
    <col min="10508" max="10752" width="9.140625" style="271"/>
    <col min="10753" max="10753" width="6" style="271" customWidth="1"/>
    <col min="10754" max="10754" width="7.42578125" style="271" customWidth="1"/>
    <col min="10755" max="10755" width="9.140625" style="271" customWidth="1"/>
    <col min="10756" max="10756" width="10.7109375" style="271" customWidth="1"/>
    <col min="10757" max="10757" width="62.28515625" style="271" customWidth="1"/>
    <col min="10758" max="10758" width="21.5703125" style="271" customWidth="1"/>
    <col min="10759" max="10760" width="19.85546875" style="271" customWidth="1"/>
    <col min="10761" max="10761" width="17.85546875" style="271" customWidth="1"/>
    <col min="10762" max="10762" width="17" style="271" customWidth="1"/>
    <col min="10763" max="10763" width="22.85546875" style="271" customWidth="1"/>
    <col min="10764" max="11008" width="9.140625" style="271"/>
    <col min="11009" max="11009" width="6" style="271" customWidth="1"/>
    <col min="11010" max="11010" width="7.42578125" style="271" customWidth="1"/>
    <col min="11011" max="11011" width="9.140625" style="271" customWidth="1"/>
    <col min="11012" max="11012" width="10.7109375" style="271" customWidth="1"/>
    <col min="11013" max="11013" width="62.28515625" style="271" customWidth="1"/>
    <col min="11014" max="11014" width="21.5703125" style="271" customWidth="1"/>
    <col min="11015" max="11016" width="19.85546875" style="271" customWidth="1"/>
    <col min="11017" max="11017" width="17.85546875" style="271" customWidth="1"/>
    <col min="11018" max="11018" width="17" style="271" customWidth="1"/>
    <col min="11019" max="11019" width="22.85546875" style="271" customWidth="1"/>
    <col min="11020" max="11264" width="9.140625" style="271"/>
    <col min="11265" max="11265" width="6" style="271" customWidth="1"/>
    <col min="11266" max="11266" width="7.42578125" style="271" customWidth="1"/>
    <col min="11267" max="11267" width="9.140625" style="271" customWidth="1"/>
    <col min="11268" max="11268" width="10.7109375" style="271" customWidth="1"/>
    <col min="11269" max="11269" width="62.28515625" style="271" customWidth="1"/>
    <col min="11270" max="11270" width="21.5703125" style="271" customWidth="1"/>
    <col min="11271" max="11272" width="19.85546875" style="271" customWidth="1"/>
    <col min="11273" max="11273" width="17.85546875" style="271" customWidth="1"/>
    <col min="11274" max="11274" width="17" style="271" customWidth="1"/>
    <col min="11275" max="11275" width="22.85546875" style="271" customWidth="1"/>
    <col min="11276" max="11520" width="9.140625" style="271"/>
    <col min="11521" max="11521" width="6" style="271" customWidth="1"/>
    <col min="11522" max="11522" width="7.42578125" style="271" customWidth="1"/>
    <col min="11523" max="11523" width="9.140625" style="271" customWidth="1"/>
    <col min="11524" max="11524" width="10.7109375" style="271" customWidth="1"/>
    <col min="11525" max="11525" width="62.28515625" style="271" customWidth="1"/>
    <col min="11526" max="11526" width="21.5703125" style="271" customWidth="1"/>
    <col min="11527" max="11528" width="19.85546875" style="271" customWidth="1"/>
    <col min="11529" max="11529" width="17.85546875" style="271" customWidth="1"/>
    <col min="11530" max="11530" width="17" style="271" customWidth="1"/>
    <col min="11531" max="11531" width="22.85546875" style="271" customWidth="1"/>
    <col min="11532" max="11776" width="9.140625" style="271"/>
    <col min="11777" max="11777" width="6" style="271" customWidth="1"/>
    <col min="11778" max="11778" width="7.42578125" style="271" customWidth="1"/>
    <col min="11779" max="11779" width="9.140625" style="271" customWidth="1"/>
    <col min="11780" max="11780" width="10.7109375" style="271" customWidth="1"/>
    <col min="11781" max="11781" width="62.28515625" style="271" customWidth="1"/>
    <col min="11782" max="11782" width="21.5703125" style="271" customWidth="1"/>
    <col min="11783" max="11784" width="19.85546875" style="271" customWidth="1"/>
    <col min="11785" max="11785" width="17.85546875" style="271" customWidth="1"/>
    <col min="11786" max="11786" width="17" style="271" customWidth="1"/>
    <col min="11787" max="11787" width="22.85546875" style="271" customWidth="1"/>
    <col min="11788" max="12032" width="9.140625" style="271"/>
    <col min="12033" max="12033" width="6" style="271" customWidth="1"/>
    <col min="12034" max="12034" width="7.42578125" style="271" customWidth="1"/>
    <col min="12035" max="12035" width="9.140625" style="271" customWidth="1"/>
    <col min="12036" max="12036" width="10.7109375" style="271" customWidth="1"/>
    <col min="12037" max="12037" width="62.28515625" style="271" customWidth="1"/>
    <col min="12038" max="12038" width="21.5703125" style="271" customWidth="1"/>
    <col min="12039" max="12040" width="19.85546875" style="271" customWidth="1"/>
    <col min="12041" max="12041" width="17.85546875" style="271" customWidth="1"/>
    <col min="12042" max="12042" width="17" style="271" customWidth="1"/>
    <col min="12043" max="12043" width="22.85546875" style="271" customWidth="1"/>
    <col min="12044" max="12288" width="9.140625" style="271"/>
    <col min="12289" max="12289" width="6" style="271" customWidth="1"/>
    <col min="12290" max="12290" width="7.42578125" style="271" customWidth="1"/>
    <col min="12291" max="12291" width="9.140625" style="271" customWidth="1"/>
    <col min="12292" max="12292" width="10.7109375" style="271" customWidth="1"/>
    <col min="12293" max="12293" width="62.28515625" style="271" customWidth="1"/>
    <col min="12294" max="12294" width="21.5703125" style="271" customWidth="1"/>
    <col min="12295" max="12296" width="19.85546875" style="271" customWidth="1"/>
    <col min="12297" max="12297" width="17.85546875" style="271" customWidth="1"/>
    <col min="12298" max="12298" width="17" style="271" customWidth="1"/>
    <col min="12299" max="12299" width="22.85546875" style="271" customWidth="1"/>
    <col min="12300" max="12544" width="9.140625" style="271"/>
    <col min="12545" max="12545" width="6" style="271" customWidth="1"/>
    <col min="12546" max="12546" width="7.42578125" style="271" customWidth="1"/>
    <col min="12547" max="12547" width="9.140625" style="271" customWidth="1"/>
    <col min="12548" max="12548" width="10.7109375" style="271" customWidth="1"/>
    <col min="12549" max="12549" width="62.28515625" style="271" customWidth="1"/>
    <col min="12550" max="12550" width="21.5703125" style="271" customWidth="1"/>
    <col min="12551" max="12552" width="19.85546875" style="271" customWidth="1"/>
    <col min="12553" max="12553" width="17.85546875" style="271" customWidth="1"/>
    <col min="12554" max="12554" width="17" style="271" customWidth="1"/>
    <col min="12555" max="12555" width="22.85546875" style="271" customWidth="1"/>
    <col min="12556" max="12800" width="9.140625" style="271"/>
    <col min="12801" max="12801" width="6" style="271" customWidth="1"/>
    <col min="12802" max="12802" width="7.42578125" style="271" customWidth="1"/>
    <col min="12803" max="12803" width="9.140625" style="271" customWidth="1"/>
    <col min="12804" max="12804" width="10.7109375" style="271" customWidth="1"/>
    <col min="12805" max="12805" width="62.28515625" style="271" customWidth="1"/>
    <col min="12806" max="12806" width="21.5703125" style="271" customWidth="1"/>
    <col min="12807" max="12808" width="19.85546875" style="271" customWidth="1"/>
    <col min="12809" max="12809" width="17.85546875" style="271" customWidth="1"/>
    <col min="12810" max="12810" width="17" style="271" customWidth="1"/>
    <col min="12811" max="12811" width="22.85546875" style="271" customWidth="1"/>
    <col min="12812" max="13056" width="9.140625" style="271"/>
    <col min="13057" max="13057" width="6" style="271" customWidth="1"/>
    <col min="13058" max="13058" width="7.42578125" style="271" customWidth="1"/>
    <col min="13059" max="13059" width="9.140625" style="271" customWidth="1"/>
    <col min="13060" max="13060" width="10.7109375" style="271" customWidth="1"/>
    <col min="13061" max="13061" width="62.28515625" style="271" customWidth="1"/>
    <col min="13062" max="13062" width="21.5703125" style="271" customWidth="1"/>
    <col min="13063" max="13064" width="19.85546875" style="271" customWidth="1"/>
    <col min="13065" max="13065" width="17.85546875" style="271" customWidth="1"/>
    <col min="13066" max="13066" width="17" style="271" customWidth="1"/>
    <col min="13067" max="13067" width="22.85546875" style="271" customWidth="1"/>
    <col min="13068" max="13312" width="9.140625" style="271"/>
    <col min="13313" max="13313" width="6" style="271" customWidth="1"/>
    <col min="13314" max="13314" width="7.42578125" style="271" customWidth="1"/>
    <col min="13315" max="13315" width="9.140625" style="271" customWidth="1"/>
    <col min="13316" max="13316" width="10.7109375" style="271" customWidth="1"/>
    <col min="13317" max="13317" width="62.28515625" style="271" customWidth="1"/>
    <col min="13318" max="13318" width="21.5703125" style="271" customWidth="1"/>
    <col min="13319" max="13320" width="19.85546875" style="271" customWidth="1"/>
    <col min="13321" max="13321" width="17.85546875" style="271" customWidth="1"/>
    <col min="13322" max="13322" width="17" style="271" customWidth="1"/>
    <col min="13323" max="13323" width="22.85546875" style="271" customWidth="1"/>
    <col min="13324" max="13568" width="9.140625" style="271"/>
    <col min="13569" max="13569" width="6" style="271" customWidth="1"/>
    <col min="13570" max="13570" width="7.42578125" style="271" customWidth="1"/>
    <col min="13571" max="13571" width="9.140625" style="271" customWidth="1"/>
    <col min="13572" max="13572" width="10.7109375" style="271" customWidth="1"/>
    <col min="13573" max="13573" width="62.28515625" style="271" customWidth="1"/>
    <col min="13574" max="13574" width="21.5703125" style="271" customWidth="1"/>
    <col min="13575" max="13576" width="19.85546875" style="271" customWidth="1"/>
    <col min="13577" max="13577" width="17.85546875" style="271" customWidth="1"/>
    <col min="13578" max="13578" width="17" style="271" customWidth="1"/>
    <col min="13579" max="13579" width="22.85546875" style="271" customWidth="1"/>
    <col min="13580" max="13824" width="9.140625" style="271"/>
    <col min="13825" max="13825" width="6" style="271" customWidth="1"/>
    <col min="13826" max="13826" width="7.42578125" style="271" customWidth="1"/>
    <col min="13827" max="13827" width="9.140625" style="271" customWidth="1"/>
    <col min="13828" max="13828" width="10.7109375" style="271" customWidth="1"/>
    <col min="13829" max="13829" width="62.28515625" style="271" customWidth="1"/>
    <col min="13830" max="13830" width="21.5703125" style="271" customWidth="1"/>
    <col min="13831" max="13832" width="19.85546875" style="271" customWidth="1"/>
    <col min="13833" max="13833" width="17.85546875" style="271" customWidth="1"/>
    <col min="13834" max="13834" width="17" style="271" customWidth="1"/>
    <col min="13835" max="13835" width="22.85546875" style="271" customWidth="1"/>
    <col min="13836" max="14080" width="9.140625" style="271"/>
    <col min="14081" max="14081" width="6" style="271" customWidth="1"/>
    <col min="14082" max="14082" width="7.42578125" style="271" customWidth="1"/>
    <col min="14083" max="14083" width="9.140625" style="271" customWidth="1"/>
    <col min="14084" max="14084" width="10.7109375" style="271" customWidth="1"/>
    <col min="14085" max="14085" width="62.28515625" style="271" customWidth="1"/>
    <col min="14086" max="14086" width="21.5703125" style="271" customWidth="1"/>
    <col min="14087" max="14088" width="19.85546875" style="271" customWidth="1"/>
    <col min="14089" max="14089" width="17.85546875" style="271" customWidth="1"/>
    <col min="14090" max="14090" width="17" style="271" customWidth="1"/>
    <col min="14091" max="14091" width="22.85546875" style="271" customWidth="1"/>
    <col min="14092" max="14336" width="9.140625" style="271"/>
    <col min="14337" max="14337" width="6" style="271" customWidth="1"/>
    <col min="14338" max="14338" width="7.42578125" style="271" customWidth="1"/>
    <col min="14339" max="14339" width="9.140625" style="271" customWidth="1"/>
    <col min="14340" max="14340" width="10.7109375" style="271" customWidth="1"/>
    <col min="14341" max="14341" width="62.28515625" style="271" customWidth="1"/>
    <col min="14342" max="14342" width="21.5703125" style="271" customWidth="1"/>
    <col min="14343" max="14344" width="19.85546875" style="271" customWidth="1"/>
    <col min="14345" max="14345" width="17.85546875" style="271" customWidth="1"/>
    <col min="14346" max="14346" width="17" style="271" customWidth="1"/>
    <col min="14347" max="14347" width="22.85546875" style="271" customWidth="1"/>
    <col min="14348" max="14592" width="9.140625" style="271"/>
    <col min="14593" max="14593" width="6" style="271" customWidth="1"/>
    <col min="14594" max="14594" width="7.42578125" style="271" customWidth="1"/>
    <col min="14595" max="14595" width="9.140625" style="271" customWidth="1"/>
    <col min="14596" max="14596" width="10.7109375" style="271" customWidth="1"/>
    <col min="14597" max="14597" width="62.28515625" style="271" customWidth="1"/>
    <col min="14598" max="14598" width="21.5703125" style="271" customWidth="1"/>
    <col min="14599" max="14600" width="19.85546875" style="271" customWidth="1"/>
    <col min="14601" max="14601" width="17.85546875" style="271" customWidth="1"/>
    <col min="14602" max="14602" width="17" style="271" customWidth="1"/>
    <col min="14603" max="14603" width="22.85546875" style="271" customWidth="1"/>
    <col min="14604" max="14848" width="9.140625" style="271"/>
    <col min="14849" max="14849" width="6" style="271" customWidth="1"/>
    <col min="14850" max="14850" width="7.42578125" style="271" customWidth="1"/>
    <col min="14851" max="14851" width="9.140625" style="271" customWidth="1"/>
    <col min="14852" max="14852" width="10.7109375" style="271" customWidth="1"/>
    <col min="14853" max="14853" width="62.28515625" style="271" customWidth="1"/>
    <col min="14854" max="14854" width="21.5703125" style="271" customWidth="1"/>
    <col min="14855" max="14856" width="19.85546875" style="271" customWidth="1"/>
    <col min="14857" max="14857" width="17.85546875" style="271" customWidth="1"/>
    <col min="14858" max="14858" width="17" style="271" customWidth="1"/>
    <col min="14859" max="14859" width="22.85546875" style="271" customWidth="1"/>
    <col min="14860" max="15104" width="9.140625" style="271"/>
    <col min="15105" max="15105" width="6" style="271" customWidth="1"/>
    <col min="15106" max="15106" width="7.42578125" style="271" customWidth="1"/>
    <col min="15107" max="15107" width="9.140625" style="271" customWidth="1"/>
    <col min="15108" max="15108" width="10.7109375" style="271" customWidth="1"/>
    <col min="15109" max="15109" width="62.28515625" style="271" customWidth="1"/>
    <col min="15110" max="15110" width="21.5703125" style="271" customWidth="1"/>
    <col min="15111" max="15112" width="19.85546875" style="271" customWidth="1"/>
    <col min="15113" max="15113" width="17.85546875" style="271" customWidth="1"/>
    <col min="15114" max="15114" width="17" style="271" customWidth="1"/>
    <col min="15115" max="15115" width="22.85546875" style="271" customWidth="1"/>
    <col min="15116" max="15360" width="9.140625" style="271"/>
    <col min="15361" max="15361" width="6" style="271" customWidth="1"/>
    <col min="15362" max="15362" width="7.42578125" style="271" customWidth="1"/>
    <col min="15363" max="15363" width="9.140625" style="271" customWidth="1"/>
    <col min="15364" max="15364" width="10.7109375" style="271" customWidth="1"/>
    <col min="15365" max="15365" width="62.28515625" style="271" customWidth="1"/>
    <col min="15366" max="15366" width="21.5703125" style="271" customWidth="1"/>
    <col min="15367" max="15368" width="19.85546875" style="271" customWidth="1"/>
    <col min="15369" max="15369" width="17.85546875" style="271" customWidth="1"/>
    <col min="15370" max="15370" width="17" style="271" customWidth="1"/>
    <col min="15371" max="15371" width="22.85546875" style="271" customWidth="1"/>
    <col min="15372" max="15616" width="9.140625" style="271"/>
    <col min="15617" max="15617" width="6" style="271" customWidth="1"/>
    <col min="15618" max="15618" width="7.42578125" style="271" customWidth="1"/>
    <col min="15619" max="15619" width="9.140625" style="271" customWidth="1"/>
    <col min="15620" max="15620" width="10.7109375" style="271" customWidth="1"/>
    <col min="15621" max="15621" width="62.28515625" style="271" customWidth="1"/>
    <col min="15622" max="15622" width="21.5703125" style="271" customWidth="1"/>
    <col min="15623" max="15624" width="19.85546875" style="271" customWidth="1"/>
    <col min="15625" max="15625" width="17.85546875" style="271" customWidth="1"/>
    <col min="15626" max="15626" width="17" style="271" customWidth="1"/>
    <col min="15627" max="15627" width="22.85546875" style="271" customWidth="1"/>
    <col min="15628" max="15872" width="9.140625" style="271"/>
    <col min="15873" max="15873" width="6" style="271" customWidth="1"/>
    <col min="15874" max="15874" width="7.42578125" style="271" customWidth="1"/>
    <col min="15875" max="15875" width="9.140625" style="271" customWidth="1"/>
    <col min="15876" max="15876" width="10.7109375" style="271" customWidth="1"/>
    <col min="15877" max="15877" width="62.28515625" style="271" customWidth="1"/>
    <col min="15878" max="15878" width="21.5703125" style="271" customWidth="1"/>
    <col min="15879" max="15880" width="19.85546875" style="271" customWidth="1"/>
    <col min="15881" max="15881" width="17.85546875" style="271" customWidth="1"/>
    <col min="15882" max="15882" width="17" style="271" customWidth="1"/>
    <col min="15883" max="15883" width="22.85546875" style="271" customWidth="1"/>
    <col min="15884" max="16128" width="9.140625" style="271"/>
    <col min="16129" max="16129" width="6" style="271" customWidth="1"/>
    <col min="16130" max="16130" width="7.42578125" style="271" customWidth="1"/>
    <col min="16131" max="16131" width="9.140625" style="271" customWidth="1"/>
    <col min="16132" max="16132" width="10.7109375" style="271" customWidth="1"/>
    <col min="16133" max="16133" width="62.28515625" style="271" customWidth="1"/>
    <col min="16134" max="16134" width="21.5703125" style="271" customWidth="1"/>
    <col min="16135" max="16136" width="19.85546875" style="271" customWidth="1"/>
    <col min="16137" max="16137" width="17.85546875" style="271" customWidth="1"/>
    <col min="16138" max="16138" width="17" style="271" customWidth="1"/>
    <col min="16139" max="16139" width="22.85546875" style="271" customWidth="1"/>
    <col min="16140" max="16384" width="9.140625" style="271"/>
  </cols>
  <sheetData>
    <row r="1" spans="1:12" ht="27.75" customHeight="1">
      <c r="K1" s="719" t="s">
        <v>213</v>
      </c>
    </row>
    <row r="2" spans="1:12" ht="20.25">
      <c r="A2" s="42" t="s">
        <v>63</v>
      </c>
      <c r="B2" s="43"/>
      <c r="C2" s="43"/>
      <c r="D2" s="43"/>
      <c r="E2" s="43"/>
      <c r="F2" s="43"/>
      <c r="G2" s="43"/>
      <c r="H2" s="43"/>
      <c r="I2" s="43"/>
      <c r="J2" s="43"/>
      <c r="K2" s="368"/>
    </row>
    <row r="3" spans="1:12" ht="21" thickBot="1">
      <c r="A3" s="42"/>
      <c r="B3" s="43"/>
      <c r="C3" s="43"/>
      <c r="D3" s="43"/>
      <c r="E3" s="43"/>
      <c r="H3" s="272"/>
    </row>
    <row r="4" spans="1:12" ht="20.25">
      <c r="A4" s="42"/>
      <c r="B4" s="43"/>
      <c r="C4" s="43"/>
      <c r="D4" s="43"/>
      <c r="E4" s="43"/>
      <c r="F4" s="44" t="s">
        <v>64</v>
      </c>
      <c r="G4" s="45">
        <v>2120</v>
      </c>
      <c r="H4" s="46"/>
      <c r="I4" s="47"/>
      <c r="J4" s="47"/>
      <c r="K4" s="273"/>
    </row>
    <row r="5" spans="1:12" ht="15">
      <c r="F5" s="595" t="s">
        <v>66</v>
      </c>
      <c r="G5" s="49">
        <v>2120</v>
      </c>
      <c r="H5" s="50"/>
      <c r="I5" s="47"/>
      <c r="J5" s="47"/>
      <c r="K5" s="47"/>
    </row>
    <row r="6" spans="1:12" ht="15.75" thickBot="1">
      <c r="F6" s="337" t="s">
        <v>13</v>
      </c>
      <c r="G6" s="118">
        <v>0</v>
      </c>
      <c r="H6" s="50"/>
      <c r="I6" s="47"/>
      <c r="J6" s="47"/>
      <c r="K6" s="47"/>
    </row>
    <row r="7" spans="1:12" ht="18">
      <c r="A7" s="51" t="s">
        <v>14</v>
      </c>
      <c r="B7" s="43"/>
      <c r="C7" s="43"/>
      <c r="D7" s="43"/>
      <c r="E7" s="52"/>
      <c r="F7" s="53"/>
      <c r="G7" s="53"/>
      <c r="H7" s="53"/>
      <c r="I7" s="47"/>
      <c r="J7" s="47"/>
    </row>
    <row r="8" spans="1:12" ht="18.75" thickBot="1">
      <c r="A8" s="54" t="s">
        <v>47</v>
      </c>
      <c r="B8" s="55"/>
      <c r="C8" s="43"/>
      <c r="D8" s="43"/>
      <c r="E8" s="52"/>
      <c r="F8" s="52"/>
      <c r="G8" s="52"/>
      <c r="H8" s="52"/>
      <c r="I8" s="47"/>
      <c r="J8" s="47"/>
    </row>
    <row r="9" spans="1:12" ht="16.5" thickBot="1">
      <c r="E9" s="272"/>
      <c r="F9" s="56" t="s">
        <v>16</v>
      </c>
      <c r="G9" s="733" t="s">
        <v>62</v>
      </c>
      <c r="H9" s="734"/>
      <c r="K9" s="274"/>
    </row>
    <row r="10" spans="1:12" ht="63.75" thickBot="1">
      <c r="A10" s="338" t="s">
        <v>17</v>
      </c>
      <c r="B10" s="339" t="s">
        <v>18</v>
      </c>
      <c r="C10" s="339" t="s">
        <v>19</v>
      </c>
      <c r="D10" s="339" t="s">
        <v>20</v>
      </c>
      <c r="E10" s="339" t="s">
        <v>21</v>
      </c>
      <c r="F10" s="340" t="s">
        <v>67</v>
      </c>
      <c r="G10" s="9" t="s">
        <v>219</v>
      </c>
      <c r="H10" s="9" t="s">
        <v>220</v>
      </c>
      <c r="I10" s="8" t="s">
        <v>221</v>
      </c>
      <c r="J10" s="340" t="s">
        <v>22</v>
      </c>
      <c r="K10" s="341" t="s">
        <v>23</v>
      </c>
      <c r="L10" s="61"/>
    </row>
    <row r="11" spans="1:12" ht="22.5" customHeight="1">
      <c r="A11" s="454"/>
      <c r="B11" s="278"/>
      <c r="C11" s="455"/>
      <c r="D11" s="278"/>
      <c r="E11" s="342" t="s">
        <v>34</v>
      </c>
      <c r="F11" s="219"/>
      <c r="G11" s="343"/>
      <c r="H11" s="344"/>
      <c r="I11" s="345"/>
      <c r="J11" s="345"/>
      <c r="K11" s="346"/>
    </row>
    <row r="12" spans="1:12" ht="30.75" customHeight="1">
      <c r="A12" s="347"/>
      <c r="B12" s="282">
        <v>3639</v>
      </c>
      <c r="C12" s="401">
        <v>5171</v>
      </c>
      <c r="D12" s="282" t="s">
        <v>83</v>
      </c>
      <c r="E12" s="449" t="s">
        <v>77</v>
      </c>
      <c r="F12" s="217"/>
      <c r="G12" s="348"/>
      <c r="H12" s="349">
        <v>1000</v>
      </c>
      <c r="I12" s="350"/>
      <c r="J12" s="350"/>
      <c r="K12" s="351"/>
    </row>
    <row r="13" spans="1:12" ht="30" customHeight="1">
      <c r="A13" s="347"/>
      <c r="B13" s="282">
        <v>3639</v>
      </c>
      <c r="C13" s="401">
        <v>5171</v>
      </c>
      <c r="D13" s="282" t="s">
        <v>84</v>
      </c>
      <c r="E13" s="450" t="s">
        <v>78</v>
      </c>
      <c r="F13" s="443"/>
      <c r="G13" s="444"/>
      <c r="H13" s="445">
        <v>114</v>
      </c>
      <c r="I13" s="350"/>
      <c r="J13" s="350"/>
      <c r="K13" s="400"/>
    </row>
    <row r="14" spans="1:12" ht="29.25" customHeight="1">
      <c r="A14" s="347"/>
      <c r="B14" s="282">
        <v>3639</v>
      </c>
      <c r="C14" s="401">
        <v>5171</v>
      </c>
      <c r="D14" s="282" t="s">
        <v>85</v>
      </c>
      <c r="E14" s="450" t="s">
        <v>79</v>
      </c>
      <c r="F14" s="443"/>
      <c r="G14" s="444"/>
      <c r="H14" s="445">
        <v>150</v>
      </c>
      <c r="I14" s="350"/>
      <c r="J14" s="350"/>
      <c r="K14" s="400"/>
    </row>
    <row r="15" spans="1:12" ht="30.75" customHeight="1">
      <c r="A15" s="347"/>
      <c r="B15" s="282">
        <v>3639</v>
      </c>
      <c r="C15" s="401">
        <v>6127</v>
      </c>
      <c r="D15" s="282" t="s">
        <v>86</v>
      </c>
      <c r="E15" s="451" t="s">
        <v>80</v>
      </c>
      <c r="F15" s="443"/>
      <c r="G15" s="444">
        <v>560</v>
      </c>
      <c r="H15" s="445"/>
      <c r="I15" s="350"/>
      <c r="J15" s="350"/>
      <c r="K15" s="400"/>
    </row>
    <row r="16" spans="1:12" ht="37.5" customHeight="1">
      <c r="A16" s="347"/>
      <c r="B16" s="282">
        <v>3639</v>
      </c>
      <c r="C16" s="401">
        <v>5171</v>
      </c>
      <c r="D16" s="282" t="s">
        <v>87</v>
      </c>
      <c r="E16" s="448" t="s">
        <v>81</v>
      </c>
      <c r="F16" s="217"/>
      <c r="G16" s="446"/>
      <c r="H16" s="445">
        <v>198</v>
      </c>
      <c r="I16" s="350"/>
      <c r="J16" s="350"/>
      <c r="K16" s="400"/>
    </row>
    <row r="17" spans="1:11" ht="37.5" customHeight="1" thickBot="1">
      <c r="A17" s="456"/>
      <c r="B17" s="457">
        <v>3639</v>
      </c>
      <c r="C17" s="458">
        <v>5171</v>
      </c>
      <c r="D17" s="457" t="s">
        <v>88</v>
      </c>
      <c r="E17" s="447" t="s">
        <v>82</v>
      </c>
      <c r="F17" s="64"/>
      <c r="G17" s="459"/>
      <c r="H17" s="460">
        <v>98</v>
      </c>
      <c r="I17" s="461"/>
      <c r="J17" s="461"/>
      <c r="K17" s="462"/>
    </row>
    <row r="18" spans="1:11" ht="13.5" thickBot="1">
      <c r="A18" s="272"/>
      <c r="B18" s="272"/>
      <c r="C18" s="272"/>
      <c r="I18" s="287"/>
      <c r="J18" s="287"/>
    </row>
    <row r="19" spans="1:11" ht="23.25" customHeight="1" thickBot="1">
      <c r="A19" s="119"/>
      <c r="B19" s="119"/>
      <c r="C19" s="119"/>
      <c r="D19" s="119"/>
      <c r="E19" s="120" t="s">
        <v>24</v>
      </c>
      <c r="F19" s="121"/>
      <c r="G19" s="68">
        <f>SUM(G11:G18)</f>
        <v>560</v>
      </c>
      <c r="H19" s="68">
        <f>SUM(H11:H18)</f>
        <v>1560</v>
      </c>
      <c r="I19" s="122">
        <f>SUM(I11:I18)</f>
        <v>0</v>
      </c>
      <c r="J19" s="122">
        <f>SUM(J11:J18)</f>
        <v>0</v>
      </c>
      <c r="K19" s="289"/>
    </row>
    <row r="20" spans="1:11" ht="18.75" thickBot="1">
      <c r="A20" s="123"/>
      <c r="B20" s="323"/>
      <c r="C20" s="123"/>
      <c r="D20" s="123"/>
      <c r="E20" s="119"/>
      <c r="F20" s="119"/>
      <c r="G20" s="735">
        <f>G19+H19</f>
        <v>2120</v>
      </c>
      <c r="H20" s="736"/>
      <c r="I20" s="124"/>
      <c r="J20" s="124"/>
      <c r="K20" s="272"/>
    </row>
    <row r="21" spans="1:11" ht="15.75">
      <c r="A21" s="123"/>
      <c r="B21" s="323"/>
      <c r="C21" s="123"/>
      <c r="D21" s="123"/>
      <c r="E21" s="119"/>
      <c r="F21" s="119"/>
      <c r="G21" s="119"/>
      <c r="H21" s="119"/>
      <c r="I21" s="124"/>
      <c r="J21" s="124"/>
      <c r="K21" s="272"/>
    </row>
    <row r="22" spans="1:11" ht="15.75">
      <c r="A22" s="123"/>
      <c r="B22" s="323"/>
      <c r="C22" s="123"/>
      <c r="D22" s="123"/>
      <c r="E22" s="125" t="s">
        <v>65</v>
      </c>
      <c r="F22" s="125" t="s">
        <v>25</v>
      </c>
      <c r="G22" s="76">
        <v>0</v>
      </c>
      <c r="H22" s="119"/>
      <c r="I22" s="124"/>
      <c r="J22" s="124"/>
      <c r="K22" s="272"/>
    </row>
    <row r="23" spans="1:11" ht="15.75">
      <c r="A23" s="123"/>
      <c r="B23" s="323"/>
      <c r="C23" s="123"/>
      <c r="D23" s="123"/>
      <c r="E23" s="75"/>
      <c r="F23" s="125" t="s">
        <v>26</v>
      </c>
      <c r="G23" s="76">
        <v>0</v>
      </c>
      <c r="H23" s="119"/>
      <c r="I23" s="124"/>
      <c r="J23" s="124"/>
      <c r="K23" s="272"/>
    </row>
    <row r="24" spans="1:11" ht="15.75">
      <c r="A24" s="123"/>
      <c r="B24" s="323"/>
      <c r="C24" s="123"/>
      <c r="D24" s="123"/>
      <c r="E24" s="77"/>
      <c r="F24" s="125" t="s">
        <v>27</v>
      </c>
      <c r="G24" s="185">
        <f>SUM(G22:G23)</f>
        <v>0</v>
      </c>
      <c r="H24" s="119"/>
      <c r="I24" s="124"/>
      <c r="J24" s="124"/>
      <c r="K24" s="272"/>
    </row>
    <row r="25" spans="1:11" ht="16.5" thickBot="1">
      <c r="A25" s="123"/>
      <c r="B25" s="323"/>
      <c r="C25" s="123"/>
      <c r="D25" s="123"/>
      <c r="E25" s="77"/>
      <c r="F25" s="125"/>
      <c r="G25" s="78"/>
      <c r="H25" s="119"/>
      <c r="I25" s="124"/>
      <c r="J25" s="124"/>
      <c r="K25" s="272"/>
    </row>
    <row r="26" spans="1:11" ht="16.5" thickBot="1">
      <c r="A26" s="126" t="s">
        <v>35</v>
      </c>
      <c r="B26" s="127"/>
      <c r="C26" s="127"/>
      <c r="D26" s="128"/>
      <c r="E26" s="128"/>
      <c r="F26" s="129"/>
      <c r="G26" s="130"/>
      <c r="H26" s="130"/>
      <c r="I26" s="124"/>
      <c r="J26" s="124"/>
      <c r="K26" s="272"/>
    </row>
    <row r="27" spans="1:11" ht="23.25" customHeight="1">
      <c r="A27" s="560" t="s">
        <v>19</v>
      </c>
      <c r="B27" s="560"/>
      <c r="C27" s="561">
        <v>6127</v>
      </c>
      <c r="D27" s="560"/>
      <c r="E27" s="692" t="s">
        <v>89</v>
      </c>
      <c r="F27" s="693">
        <v>560</v>
      </c>
      <c r="G27" s="130"/>
      <c r="H27" s="130"/>
      <c r="I27" s="124"/>
      <c r="J27" s="124"/>
      <c r="K27" s="272"/>
    </row>
    <row r="28" spans="1:11" ht="23.25" customHeight="1">
      <c r="A28" s="686" t="s">
        <v>19</v>
      </c>
      <c r="B28" s="686"/>
      <c r="C28" s="424">
        <v>5171</v>
      </c>
      <c r="D28" s="686"/>
      <c r="E28" s="712" t="s">
        <v>123</v>
      </c>
      <c r="F28" s="687">
        <v>1560</v>
      </c>
      <c r="G28" s="130"/>
      <c r="H28" s="130"/>
      <c r="I28" s="124"/>
      <c r="J28" s="124"/>
      <c r="K28" s="272"/>
    </row>
    <row r="29" spans="1:11" ht="23.25" customHeight="1" thickBot="1">
      <c r="A29" s="688" t="s">
        <v>19</v>
      </c>
      <c r="B29" s="688"/>
      <c r="C29" s="689">
        <v>6901</v>
      </c>
      <c r="D29" s="688"/>
      <c r="E29" s="690" t="s">
        <v>32</v>
      </c>
      <c r="F29" s="691"/>
      <c r="G29" s="130"/>
      <c r="H29" s="130"/>
      <c r="I29" s="124"/>
      <c r="J29" s="124"/>
      <c r="K29" s="272"/>
    </row>
    <row r="30" spans="1:11" s="294" customFormat="1" ht="24" customHeight="1" thickBot="1">
      <c r="A30" s="353"/>
      <c r="B30" s="128"/>
      <c r="C30" s="128"/>
      <c r="D30" s="128"/>
      <c r="E30" s="354" t="s">
        <v>33</v>
      </c>
      <c r="F30" s="103">
        <f>SUM(F27:F28)</f>
        <v>2120</v>
      </c>
      <c r="G30" s="670"/>
      <c r="H30" s="132"/>
      <c r="I30" s="111"/>
      <c r="J30" s="111"/>
    </row>
    <row r="31" spans="1:11" ht="15.75">
      <c r="A31" s="108"/>
      <c r="B31" s="108"/>
      <c r="C31" s="108"/>
      <c r="D31" s="108"/>
      <c r="E31" s="108"/>
      <c r="F31" s="108"/>
      <c r="G31" s="108"/>
      <c r="H31" s="108"/>
      <c r="I31" s="111"/>
      <c r="J31" s="111"/>
    </row>
    <row r="32" spans="1:11" ht="14.25">
      <c r="A32" s="108"/>
      <c r="B32" s="109"/>
      <c r="C32" s="108"/>
      <c r="D32" s="108"/>
      <c r="E32" s="108"/>
      <c r="F32" s="108"/>
      <c r="G32" s="108"/>
      <c r="H32" s="108"/>
      <c r="I32" s="272"/>
      <c r="J32" s="272"/>
      <c r="K32" s="272"/>
    </row>
    <row r="33" spans="1:11" ht="14.25">
      <c r="A33" s="108"/>
      <c r="B33" s="109"/>
      <c r="C33" s="108"/>
      <c r="D33" s="108"/>
      <c r="I33" s="272"/>
      <c r="J33" s="272"/>
      <c r="K33" s="272"/>
    </row>
    <row r="34" spans="1:11" ht="15.75">
      <c r="A34" s="108"/>
      <c r="B34" s="108"/>
      <c r="C34" s="108"/>
      <c r="D34" s="108"/>
      <c r="E34" s="110"/>
      <c r="F34" s="108"/>
      <c r="G34" s="108"/>
      <c r="H34" s="108"/>
      <c r="I34" s="111"/>
      <c r="J34" s="111"/>
      <c r="K34" s="272"/>
    </row>
    <row r="35" spans="1:11" ht="15.75">
      <c r="A35" s="112"/>
      <c r="B35" s="272"/>
      <c r="C35" s="272"/>
      <c r="D35" s="272"/>
      <c r="E35" s="272"/>
      <c r="F35" s="272"/>
      <c r="G35" s="272"/>
      <c r="H35" s="272"/>
      <c r="I35" s="111"/>
      <c r="J35" s="111"/>
    </row>
    <row r="36" spans="1:11" ht="15.75">
      <c r="I36" s="111"/>
      <c r="J36" s="111"/>
    </row>
    <row r="37" spans="1:11" ht="15.75">
      <c r="A37" s="110"/>
      <c r="I37" s="111"/>
      <c r="J37" s="111"/>
    </row>
    <row r="38" spans="1:11">
      <c r="A38" s="272"/>
    </row>
    <row r="39" spans="1:11" ht="20.25">
      <c r="A39" s="42"/>
      <c r="B39" s="42"/>
      <c r="C39" s="42"/>
      <c r="D39" s="42"/>
      <c r="I39" s="295"/>
      <c r="J39" s="295"/>
      <c r="K39" s="296"/>
    </row>
    <row r="40" spans="1:11">
      <c r="I40" s="52"/>
      <c r="J40" s="52"/>
    </row>
    <row r="41" spans="1:11" ht="15.75">
      <c r="A41" s="113"/>
      <c r="B41" s="52"/>
      <c r="C41" s="52"/>
      <c r="D41" s="52"/>
      <c r="I41" s="56"/>
      <c r="J41" s="56"/>
      <c r="K41" s="295"/>
    </row>
    <row r="42" spans="1:11">
      <c r="I42" s="295"/>
      <c r="J42" s="295"/>
      <c r="K42" s="295"/>
    </row>
    <row r="43" spans="1:11" ht="15">
      <c r="A43" s="114"/>
      <c r="B43" s="115"/>
      <c r="C43" s="115"/>
      <c r="D43" s="115"/>
      <c r="E43" s="115"/>
      <c r="F43" s="115"/>
      <c r="G43" s="115"/>
      <c r="H43" s="115"/>
      <c r="I43" s="116"/>
      <c r="J43" s="116"/>
      <c r="K43" s="117"/>
    </row>
    <row r="44" spans="1:11" ht="15">
      <c r="A44" s="115"/>
      <c r="B44" s="115"/>
      <c r="C44" s="115"/>
      <c r="D44" s="115"/>
      <c r="E44" s="115"/>
      <c r="F44" s="115"/>
      <c r="G44" s="115"/>
      <c r="H44" s="115"/>
      <c r="I44" s="116"/>
      <c r="J44" s="116"/>
      <c r="K44" s="117"/>
    </row>
    <row r="45" spans="1:11" ht="15.75">
      <c r="A45" s="110"/>
      <c r="E45" s="115"/>
      <c r="F45" s="115"/>
      <c r="G45" s="115"/>
      <c r="H45" s="115"/>
      <c r="I45" s="111"/>
      <c r="J45" s="111"/>
      <c r="K45" s="117"/>
    </row>
    <row r="46" spans="1:11" ht="15">
      <c r="A46" s="272"/>
      <c r="E46" s="115"/>
      <c r="F46" s="115"/>
      <c r="G46" s="115"/>
      <c r="H46" s="115"/>
      <c r="I46" s="117"/>
      <c r="J46" s="117"/>
      <c r="K46" s="117"/>
    </row>
    <row r="47" spans="1:11" ht="20.25">
      <c r="A47" s="42"/>
      <c r="B47" s="42"/>
      <c r="C47" s="42"/>
      <c r="D47" s="42"/>
      <c r="E47" s="115"/>
      <c r="F47" s="115"/>
      <c r="G47" s="115"/>
      <c r="H47" s="115"/>
      <c r="I47" s="115"/>
      <c r="J47" s="115"/>
      <c r="K47" s="115"/>
    </row>
    <row r="48" spans="1:11" ht="15">
      <c r="A48" s="115"/>
      <c r="B48" s="115"/>
      <c r="C48" s="115"/>
      <c r="D48" s="115"/>
      <c r="E48" s="115"/>
      <c r="F48" s="115"/>
      <c r="G48" s="115"/>
      <c r="H48" s="115"/>
      <c r="I48" s="115"/>
      <c r="J48" s="115"/>
      <c r="K48" s="115"/>
    </row>
    <row r="49" spans="1:11" ht="15">
      <c r="A49" s="115"/>
      <c r="B49" s="115"/>
      <c r="C49" s="115"/>
      <c r="D49" s="115"/>
      <c r="E49" s="115"/>
      <c r="F49" s="115"/>
      <c r="G49" s="115"/>
      <c r="H49" s="115"/>
      <c r="I49" s="115"/>
      <c r="J49" s="115"/>
      <c r="K49" s="115"/>
    </row>
    <row r="50" spans="1:11" ht="15">
      <c r="A50" s="115"/>
      <c r="B50" s="115"/>
      <c r="C50" s="115"/>
      <c r="D50" s="115"/>
      <c r="E50" s="115"/>
      <c r="F50" s="115"/>
      <c r="G50" s="115"/>
      <c r="H50" s="115"/>
      <c r="I50" s="115"/>
      <c r="J50" s="115"/>
      <c r="K50" s="115"/>
    </row>
    <row r="51" spans="1:11" ht="15">
      <c r="A51" s="115"/>
      <c r="B51" s="115"/>
      <c r="C51" s="115"/>
      <c r="D51" s="115"/>
      <c r="E51" s="115"/>
      <c r="F51" s="115"/>
      <c r="G51" s="115"/>
      <c r="H51" s="115"/>
      <c r="I51" s="115"/>
      <c r="J51" s="115"/>
      <c r="K51" s="115"/>
    </row>
    <row r="52" spans="1:11" ht="15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</row>
    <row r="53" spans="1:11" ht="15">
      <c r="A53" s="115"/>
      <c r="B53" s="115"/>
      <c r="C53" s="115"/>
      <c r="D53" s="115"/>
      <c r="E53" s="115"/>
      <c r="F53" s="115"/>
      <c r="G53" s="115"/>
      <c r="H53" s="115"/>
      <c r="I53" s="115"/>
      <c r="J53" s="115"/>
      <c r="K53" s="115"/>
    </row>
    <row r="54" spans="1:11" ht="15">
      <c r="A54" s="115"/>
      <c r="B54" s="115"/>
      <c r="C54" s="115"/>
      <c r="D54" s="115"/>
      <c r="E54" s="115"/>
      <c r="F54" s="115"/>
      <c r="G54" s="115"/>
      <c r="H54" s="115"/>
      <c r="I54" s="115"/>
      <c r="J54" s="115"/>
      <c r="K54" s="115"/>
    </row>
    <row r="55" spans="1:11" ht="15">
      <c r="A55" s="115"/>
      <c r="B55" s="115"/>
      <c r="C55" s="115"/>
      <c r="D55" s="115"/>
      <c r="E55" s="115"/>
      <c r="F55" s="115"/>
      <c r="G55" s="115"/>
      <c r="H55" s="115"/>
      <c r="I55" s="115"/>
      <c r="J55" s="115"/>
      <c r="K55" s="115"/>
    </row>
    <row r="56" spans="1:11" ht="15">
      <c r="A56" s="115"/>
      <c r="B56" s="115"/>
      <c r="C56" s="115"/>
      <c r="D56" s="115"/>
      <c r="E56" s="115"/>
      <c r="F56" s="115"/>
      <c r="G56" s="115"/>
      <c r="H56" s="115"/>
      <c r="I56" s="115"/>
      <c r="J56" s="115"/>
      <c r="K56" s="115"/>
    </row>
  </sheetData>
  <mergeCells count="2">
    <mergeCell ref="G9:H9"/>
    <mergeCell ref="G20:H20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4"/>
  <sheetViews>
    <sheetView topLeftCell="A19" zoomScale="70" zoomScaleNormal="70" workbookViewId="0">
      <selection activeCell="G9" sqref="G9:I9"/>
    </sheetView>
  </sheetViews>
  <sheetFormatPr defaultColWidth="9.140625" defaultRowHeight="12.75"/>
  <cols>
    <col min="1" max="1" width="6" style="271" customWidth="1"/>
    <col min="2" max="2" width="7.5703125" style="271" customWidth="1"/>
    <col min="3" max="3" width="10.5703125" style="271" customWidth="1"/>
    <col min="4" max="4" width="12.85546875" style="271" customWidth="1"/>
    <col min="5" max="5" width="89.7109375" style="271" customWidth="1"/>
    <col min="6" max="6" width="17" style="271" customWidth="1"/>
    <col min="7" max="7" width="19.7109375" style="271" customWidth="1"/>
    <col min="8" max="8" width="18.7109375" style="271" customWidth="1"/>
    <col min="9" max="9" width="15.28515625" style="271" customWidth="1"/>
    <col min="10" max="10" width="14.28515625" style="271" customWidth="1"/>
    <col min="11" max="11" width="38.7109375" style="271" customWidth="1"/>
    <col min="12" max="12" width="9.140625" style="271"/>
    <col min="13" max="13" width="14.85546875" style="271" customWidth="1"/>
    <col min="14" max="16384" width="9.140625" style="271"/>
  </cols>
  <sheetData>
    <row r="1" spans="1:11" ht="40.5" customHeight="1">
      <c r="A1" s="42" t="s">
        <v>63</v>
      </c>
      <c r="B1" s="43"/>
      <c r="C1" s="43"/>
      <c r="D1" s="43"/>
      <c r="E1" s="43"/>
      <c r="F1" s="43"/>
      <c r="G1" s="43"/>
      <c r="H1" s="43"/>
      <c r="I1" s="43"/>
      <c r="J1" s="43"/>
      <c r="K1" s="719" t="s">
        <v>214</v>
      </c>
    </row>
    <row r="2" spans="1:11" ht="21" thickBot="1">
      <c r="A2" s="42"/>
      <c r="B2" s="43"/>
      <c r="C2" s="43"/>
      <c r="D2" s="43"/>
      <c r="E2" s="43"/>
      <c r="H2" s="272"/>
    </row>
    <row r="3" spans="1:11" ht="20.25">
      <c r="A3" s="42"/>
      <c r="B3" s="43"/>
      <c r="C3" s="43"/>
      <c r="D3" s="43"/>
      <c r="E3" s="368"/>
      <c r="F3" s="44" t="s">
        <v>64</v>
      </c>
      <c r="G3" s="45">
        <v>32000</v>
      </c>
      <c r="H3" s="46"/>
      <c r="I3" s="47"/>
      <c r="J3" s="47"/>
      <c r="K3" s="273"/>
    </row>
    <row r="4" spans="1:11" ht="15">
      <c r="F4" s="48" t="s">
        <v>66</v>
      </c>
      <c r="G4" s="49">
        <v>32000</v>
      </c>
      <c r="H4" s="50"/>
      <c r="I4" s="47"/>
      <c r="J4" s="47"/>
      <c r="K4" s="47"/>
    </row>
    <row r="5" spans="1:11" ht="15.75" thickBot="1">
      <c r="F5" s="263" t="s">
        <v>13</v>
      </c>
      <c r="G5" s="118">
        <v>0</v>
      </c>
      <c r="H5" s="50"/>
      <c r="I5" s="47"/>
      <c r="J5" s="47"/>
      <c r="K5" s="47"/>
    </row>
    <row r="6" spans="1:11" ht="18">
      <c r="A6" s="51" t="s">
        <v>14</v>
      </c>
      <c r="B6" s="43"/>
      <c r="C6" s="43"/>
      <c r="D6" s="52"/>
      <c r="E6" s="52"/>
      <c r="F6" s="53"/>
      <c r="G6" s="53"/>
      <c r="H6" s="53"/>
      <c r="I6" s="47"/>
      <c r="J6" s="47"/>
    </row>
    <row r="7" spans="1:11" ht="18.75" thickBot="1">
      <c r="A7" s="54" t="s">
        <v>15</v>
      </c>
      <c r="B7" s="55"/>
      <c r="C7" s="43"/>
      <c r="D7" s="52"/>
      <c r="E7" s="52"/>
      <c r="F7" s="52"/>
      <c r="G7" s="52"/>
      <c r="H7" s="52"/>
      <c r="I7" s="47"/>
      <c r="J7" s="47"/>
    </row>
    <row r="8" spans="1:11" ht="16.5" thickBot="1">
      <c r="E8" s="272"/>
      <c r="F8" s="56" t="s">
        <v>16</v>
      </c>
      <c r="G8" s="733" t="s">
        <v>62</v>
      </c>
      <c r="H8" s="734"/>
      <c r="K8" s="274"/>
    </row>
    <row r="9" spans="1:11" ht="63.75" thickBot="1">
      <c r="A9" s="57" t="s">
        <v>17</v>
      </c>
      <c r="B9" s="58" t="s">
        <v>18</v>
      </c>
      <c r="C9" s="360" t="s">
        <v>19</v>
      </c>
      <c r="D9" s="58" t="s">
        <v>20</v>
      </c>
      <c r="E9" s="58" t="s">
        <v>21</v>
      </c>
      <c r="F9" s="59" t="s">
        <v>68</v>
      </c>
      <c r="G9" s="9" t="s">
        <v>219</v>
      </c>
      <c r="H9" s="9" t="s">
        <v>220</v>
      </c>
      <c r="I9" s="8" t="s">
        <v>221</v>
      </c>
      <c r="J9" s="59" t="s">
        <v>22</v>
      </c>
      <c r="K9" s="60" t="s">
        <v>23</v>
      </c>
    </row>
    <row r="10" spans="1:11" ht="18.75" customHeight="1">
      <c r="A10" s="264">
        <v>119</v>
      </c>
      <c r="B10" s="473">
        <v>3123</v>
      </c>
      <c r="C10" s="336"/>
      <c r="D10" s="361"/>
      <c r="E10" s="463" t="s">
        <v>58</v>
      </c>
      <c r="F10" s="741"/>
      <c r="G10" s="743"/>
      <c r="H10" s="745">
        <v>2700</v>
      </c>
      <c r="I10" s="747"/>
      <c r="J10" s="747"/>
      <c r="K10" s="749" t="s">
        <v>140</v>
      </c>
    </row>
    <row r="11" spans="1:11" ht="18.75" customHeight="1" thickBot="1">
      <c r="A11" s="265"/>
      <c r="B11" s="267"/>
      <c r="C11" s="268">
        <v>5331</v>
      </c>
      <c r="D11" s="365" t="s">
        <v>60</v>
      </c>
      <c r="E11" s="305" t="s">
        <v>141</v>
      </c>
      <c r="F11" s="742"/>
      <c r="G11" s="744"/>
      <c r="H11" s="746"/>
      <c r="I11" s="748"/>
      <c r="J11" s="748"/>
      <c r="K11" s="750"/>
    </row>
    <row r="12" spans="1:11" ht="18.75" customHeight="1">
      <c r="A12" s="472">
        <v>123</v>
      </c>
      <c r="B12" s="473">
        <v>3124</v>
      </c>
      <c r="C12" s="474"/>
      <c r="D12" s="475"/>
      <c r="E12" s="476" t="s">
        <v>95</v>
      </c>
      <c r="F12" s="440"/>
      <c r="G12" s="438"/>
      <c r="H12" s="438"/>
      <c r="I12" s="389"/>
      <c r="J12" s="423"/>
      <c r="K12" s="697"/>
    </row>
    <row r="13" spans="1:11" ht="18" customHeight="1" thickBot="1">
      <c r="A13" s="477"/>
      <c r="B13" s="363"/>
      <c r="C13" s="363">
        <v>6351</v>
      </c>
      <c r="D13" s="478" t="s">
        <v>96</v>
      </c>
      <c r="E13" s="479" t="s">
        <v>97</v>
      </c>
      <c r="F13" s="442"/>
      <c r="G13" s="390">
        <v>3000</v>
      </c>
      <c r="H13" s="390"/>
      <c r="I13" s="439"/>
      <c r="J13" s="441"/>
      <c r="K13" s="698" t="s">
        <v>140</v>
      </c>
    </row>
    <row r="14" spans="1:11" ht="31.5">
      <c r="A14" s="264">
        <v>54</v>
      </c>
      <c r="B14" s="473">
        <v>3123</v>
      </c>
      <c r="C14" s="264"/>
      <c r="D14" s="480"/>
      <c r="E14" s="481" t="s">
        <v>98</v>
      </c>
      <c r="F14" s="575"/>
      <c r="G14" s="574"/>
      <c r="H14" s="574"/>
      <c r="I14" s="389"/>
      <c r="J14" s="423"/>
      <c r="K14" s="697"/>
    </row>
    <row r="15" spans="1:11" ht="18">
      <c r="A15" s="588"/>
      <c r="B15" s="589"/>
      <c r="C15" s="484">
        <v>6351</v>
      </c>
      <c r="D15" s="486" t="s">
        <v>99</v>
      </c>
      <c r="E15" s="594" t="s">
        <v>100</v>
      </c>
      <c r="F15" s="583"/>
      <c r="G15" s="584">
        <v>600</v>
      </c>
      <c r="H15" s="584"/>
      <c r="I15" s="585"/>
      <c r="J15" s="587"/>
      <c r="K15" s="699"/>
    </row>
    <row r="16" spans="1:11" ht="18.75" thickBot="1">
      <c r="A16" s="265"/>
      <c r="B16" s="482"/>
      <c r="C16" s="265">
        <v>5331</v>
      </c>
      <c r="D16" s="63" t="s">
        <v>99</v>
      </c>
      <c r="E16" s="483" t="s">
        <v>151</v>
      </c>
      <c r="F16" s="578"/>
      <c r="G16" s="390"/>
      <c r="H16" s="390">
        <v>800</v>
      </c>
      <c r="I16" s="577"/>
      <c r="J16" s="576"/>
      <c r="K16" s="698" t="s">
        <v>140</v>
      </c>
    </row>
    <row r="17" spans="1:11" ht="15.75">
      <c r="A17" s="264">
        <v>90</v>
      </c>
      <c r="B17" s="266">
        <v>3121</v>
      </c>
      <c r="C17" s="266"/>
      <c r="D17" s="62"/>
      <c r="E17" s="481" t="s">
        <v>101</v>
      </c>
      <c r="F17" s="739"/>
      <c r="G17" s="743">
        <v>1500</v>
      </c>
      <c r="H17" s="743"/>
      <c r="I17" s="737"/>
      <c r="J17" s="739"/>
      <c r="K17" s="749" t="s">
        <v>140</v>
      </c>
    </row>
    <row r="18" spans="1:11" ht="16.5" thickBot="1">
      <c r="A18" s="484"/>
      <c r="B18" s="485"/>
      <c r="C18" s="485">
        <v>6351</v>
      </c>
      <c r="D18" s="486" t="s">
        <v>102</v>
      </c>
      <c r="E18" s="487" t="s">
        <v>103</v>
      </c>
      <c r="F18" s="762"/>
      <c r="G18" s="744"/>
      <c r="H18" s="744"/>
      <c r="I18" s="738"/>
      <c r="J18" s="740"/>
      <c r="K18" s="750"/>
    </row>
    <row r="19" spans="1:11" ht="15.75">
      <c r="A19" s="488">
        <v>44</v>
      </c>
      <c r="B19" s="473">
        <v>3123</v>
      </c>
      <c r="C19" s="264"/>
      <c r="D19" s="480" t="s">
        <v>104</v>
      </c>
      <c r="E19" s="489" t="s">
        <v>105</v>
      </c>
      <c r="F19" s="739"/>
      <c r="G19" s="743">
        <v>5000</v>
      </c>
      <c r="H19" s="743"/>
      <c r="I19" s="739"/>
      <c r="J19" s="739"/>
      <c r="K19" s="760" t="s">
        <v>146</v>
      </c>
    </row>
    <row r="20" spans="1:11" ht="16.5" thickBot="1">
      <c r="A20" s="505"/>
      <c r="B20" s="482"/>
      <c r="C20" s="265">
        <v>6351</v>
      </c>
      <c r="D20" s="63" t="s">
        <v>106</v>
      </c>
      <c r="E20" s="490" t="s">
        <v>107</v>
      </c>
      <c r="F20" s="740"/>
      <c r="G20" s="744"/>
      <c r="H20" s="744"/>
      <c r="I20" s="740"/>
      <c r="J20" s="759"/>
      <c r="K20" s="761"/>
    </row>
    <row r="21" spans="1:11" ht="18">
      <c r="A21" s="269">
        <v>1</v>
      </c>
      <c r="B21" s="362">
        <v>3121</v>
      </c>
      <c r="C21" s="362"/>
      <c r="D21" s="464"/>
      <c r="E21" s="465" t="s">
        <v>92</v>
      </c>
      <c r="F21" s="739"/>
      <c r="G21" s="743"/>
      <c r="H21" s="438"/>
      <c r="J21" s="737"/>
      <c r="K21" s="756" t="s">
        <v>139</v>
      </c>
    </row>
    <row r="22" spans="1:11" ht="18">
      <c r="A22" s="269"/>
      <c r="B22" s="418"/>
      <c r="C22" s="466">
        <v>5169</v>
      </c>
      <c r="D22" s="467" t="s">
        <v>93</v>
      </c>
      <c r="E22" s="468" t="s">
        <v>94</v>
      </c>
      <c r="F22" s="751"/>
      <c r="G22" s="752"/>
      <c r="H22" s="415">
        <v>200</v>
      </c>
      <c r="J22" s="754"/>
      <c r="K22" s="757"/>
    </row>
    <row r="23" spans="1:11" ht="18.75" thickBot="1">
      <c r="A23" s="269"/>
      <c r="B23" s="418"/>
      <c r="C23" s="469">
        <v>5171</v>
      </c>
      <c r="D23" s="470" t="s">
        <v>93</v>
      </c>
      <c r="E23" s="471" t="s">
        <v>94</v>
      </c>
      <c r="F23" s="751"/>
      <c r="G23" s="753"/>
      <c r="H23" s="415">
        <v>3100</v>
      </c>
      <c r="I23" s="579">
        <v>3000</v>
      </c>
      <c r="J23" s="755"/>
      <c r="K23" s="758"/>
    </row>
    <row r="24" spans="1:11" ht="15.75">
      <c r="A24" s="422">
        <v>41</v>
      </c>
      <c r="B24" s="362">
        <v>3122</v>
      </c>
      <c r="C24" s="497"/>
      <c r="D24" s="361"/>
      <c r="E24" s="498" t="s">
        <v>113</v>
      </c>
      <c r="F24" s="741"/>
      <c r="G24" s="743">
        <v>1500</v>
      </c>
      <c r="H24" s="743"/>
      <c r="I24" s="739"/>
      <c r="J24" s="739"/>
      <c r="K24" s="756" t="s">
        <v>154</v>
      </c>
    </row>
    <row r="25" spans="1:11" ht="16.5" thickBot="1">
      <c r="A25" s="499"/>
      <c r="B25" s="267"/>
      <c r="C25" s="268">
        <v>6351</v>
      </c>
      <c r="D25" s="365" t="s">
        <v>143</v>
      </c>
      <c r="E25" s="500" t="s">
        <v>138</v>
      </c>
      <c r="F25" s="742"/>
      <c r="G25" s="744"/>
      <c r="H25" s="744"/>
      <c r="I25" s="740"/>
      <c r="J25" s="740"/>
      <c r="K25" s="763"/>
    </row>
    <row r="26" spans="1:11" ht="21" customHeight="1">
      <c r="A26" s="488">
        <v>127</v>
      </c>
      <c r="B26" s="473">
        <v>4322</v>
      </c>
      <c r="C26" s="501"/>
      <c r="D26" s="504"/>
      <c r="E26" s="463" t="s">
        <v>114</v>
      </c>
      <c r="F26" s="741"/>
      <c r="G26" s="743">
        <v>3700</v>
      </c>
      <c r="H26" s="743"/>
      <c r="I26" s="739">
        <v>500</v>
      </c>
      <c r="J26" s="739"/>
      <c r="K26" s="756" t="s">
        <v>142</v>
      </c>
    </row>
    <row r="27" spans="1:11" ht="22.5" customHeight="1" thickBot="1">
      <c r="A27" s="505"/>
      <c r="B27" s="482"/>
      <c r="C27" s="503">
        <v>6351</v>
      </c>
      <c r="D27" s="482" t="s">
        <v>145</v>
      </c>
      <c r="E27" s="506" t="s">
        <v>115</v>
      </c>
      <c r="F27" s="742"/>
      <c r="G27" s="744"/>
      <c r="H27" s="744"/>
      <c r="I27" s="740"/>
      <c r="J27" s="740"/>
      <c r="K27" s="763"/>
    </row>
    <row r="28" spans="1:11" ht="27.75" customHeight="1">
      <c r="A28" s="488">
        <v>155</v>
      </c>
      <c r="B28" s="473">
        <v>3146</v>
      </c>
      <c r="C28" s="501"/>
      <c r="D28" s="504"/>
      <c r="E28" s="508" t="s">
        <v>120</v>
      </c>
      <c r="F28" s="741"/>
      <c r="G28" s="743">
        <v>2200</v>
      </c>
      <c r="H28" s="743"/>
      <c r="I28" s="739"/>
      <c r="J28" s="739"/>
      <c r="K28" s="756" t="s">
        <v>142</v>
      </c>
    </row>
    <row r="29" spans="1:11" ht="24.75" customHeight="1" thickBot="1">
      <c r="A29" s="505"/>
      <c r="B29" s="482"/>
      <c r="C29" s="503">
        <v>6351</v>
      </c>
      <c r="D29" s="482" t="s">
        <v>144</v>
      </c>
      <c r="E29" s="492" t="s">
        <v>121</v>
      </c>
      <c r="F29" s="742"/>
      <c r="G29" s="744"/>
      <c r="H29" s="744"/>
      <c r="I29" s="740"/>
      <c r="J29" s="740"/>
      <c r="K29" s="763"/>
    </row>
    <row r="30" spans="1:11" ht="24.75" customHeight="1">
      <c r="A30" s="588">
        <v>95</v>
      </c>
      <c r="B30" s="589"/>
      <c r="C30" s="590"/>
      <c r="D30" s="589"/>
      <c r="E30" s="593" t="s">
        <v>149</v>
      </c>
      <c r="F30" s="592"/>
      <c r="G30" s="581"/>
      <c r="H30" s="581"/>
      <c r="I30" s="580"/>
      <c r="J30" s="580"/>
      <c r="K30" s="582"/>
    </row>
    <row r="31" spans="1:11" ht="24.75" customHeight="1" thickBot="1">
      <c r="A31" s="588"/>
      <c r="B31" s="589">
        <v>3122</v>
      </c>
      <c r="C31" s="590">
        <v>5331</v>
      </c>
      <c r="D31" s="589" t="s">
        <v>148</v>
      </c>
      <c r="E31" s="591" t="s">
        <v>150</v>
      </c>
      <c r="F31" s="592"/>
      <c r="G31" s="581"/>
      <c r="H31" s="581">
        <v>700</v>
      </c>
      <c r="I31" s="580"/>
      <c r="J31" s="580"/>
      <c r="K31" s="586" t="s">
        <v>142</v>
      </c>
    </row>
    <row r="32" spans="1:11" ht="22.5" customHeight="1">
      <c r="A32" s="264">
        <v>14</v>
      </c>
      <c r="B32" s="264">
        <v>3122</v>
      </c>
      <c r="C32" s="264"/>
      <c r="D32" s="491"/>
      <c r="E32" s="481" t="s">
        <v>108</v>
      </c>
      <c r="F32" s="764"/>
      <c r="G32" s="743"/>
      <c r="H32" s="743">
        <v>1000</v>
      </c>
      <c r="I32" s="737"/>
      <c r="J32" s="739"/>
      <c r="K32" s="756" t="s">
        <v>142</v>
      </c>
    </row>
    <row r="33" spans="1:13" ht="19.5" customHeight="1" thickBot="1">
      <c r="A33" s="265"/>
      <c r="B33" s="265"/>
      <c r="C33" s="265">
        <v>5331</v>
      </c>
      <c r="D33" s="365"/>
      <c r="E33" s="492" t="s">
        <v>109</v>
      </c>
      <c r="F33" s="765"/>
      <c r="G33" s="744"/>
      <c r="H33" s="744"/>
      <c r="I33" s="738"/>
      <c r="J33" s="740"/>
      <c r="K33" s="763"/>
    </row>
    <row r="34" spans="1:13" ht="33" customHeight="1">
      <c r="A34" s="493">
        <v>115</v>
      </c>
      <c r="B34" s="473">
        <v>3122</v>
      </c>
      <c r="C34" s="264"/>
      <c r="D34" s="361"/>
      <c r="E34" s="133" t="s">
        <v>110</v>
      </c>
      <c r="F34" s="764"/>
      <c r="G34" s="743"/>
      <c r="H34" s="743">
        <v>300</v>
      </c>
      <c r="I34" s="737"/>
      <c r="J34" s="739"/>
      <c r="K34" s="756" t="s">
        <v>147</v>
      </c>
    </row>
    <row r="35" spans="1:13" ht="15" customHeight="1" thickBot="1">
      <c r="A35" s="494"/>
      <c r="B35" s="482"/>
      <c r="C35" s="265">
        <v>5331</v>
      </c>
      <c r="D35" s="365"/>
      <c r="E35" s="471" t="s">
        <v>111</v>
      </c>
      <c r="F35" s="765"/>
      <c r="G35" s="744"/>
      <c r="H35" s="744"/>
      <c r="I35" s="738"/>
      <c r="J35" s="740"/>
      <c r="K35" s="763"/>
    </row>
    <row r="36" spans="1:13" ht="21" customHeight="1">
      <c r="A36" s="422">
        <v>92</v>
      </c>
      <c r="B36" s="362">
        <v>3121</v>
      </c>
      <c r="C36" s="362"/>
      <c r="D36" s="361"/>
      <c r="E36" s="495" t="s">
        <v>112</v>
      </c>
      <c r="F36" s="741"/>
      <c r="G36" s="743">
        <v>700</v>
      </c>
      <c r="H36" s="743"/>
      <c r="I36" s="739"/>
      <c r="J36" s="739"/>
      <c r="K36" s="756" t="s">
        <v>154</v>
      </c>
    </row>
    <row r="37" spans="1:13" ht="18.75" customHeight="1" thickBot="1">
      <c r="A37" s="270"/>
      <c r="B37" s="363"/>
      <c r="C37" s="363">
        <v>6351</v>
      </c>
      <c r="D37" s="365"/>
      <c r="E37" s="496" t="s">
        <v>152</v>
      </c>
      <c r="F37" s="742"/>
      <c r="G37" s="744"/>
      <c r="H37" s="744"/>
      <c r="I37" s="740"/>
      <c r="J37" s="740"/>
      <c r="K37" s="763"/>
    </row>
    <row r="38" spans="1:13" ht="20.25" customHeight="1">
      <c r="A38" s="364">
        <v>145</v>
      </c>
      <c r="B38" s="501">
        <v>3123</v>
      </c>
      <c r="C38" s="264"/>
      <c r="D38" s="264"/>
      <c r="E38" s="465" t="s">
        <v>118</v>
      </c>
      <c r="F38" s="741"/>
      <c r="G38" s="743">
        <v>4500</v>
      </c>
      <c r="H38" s="743"/>
      <c r="I38" s="739">
        <v>4500</v>
      </c>
      <c r="J38" s="739"/>
      <c r="K38" s="756" t="s">
        <v>142</v>
      </c>
    </row>
    <row r="39" spans="1:13" ht="24.75" customHeight="1" thickBot="1">
      <c r="A39" s="305"/>
      <c r="B39" s="502"/>
      <c r="C39" s="503">
        <v>6351</v>
      </c>
      <c r="D39" s="494"/>
      <c r="E39" s="471" t="s">
        <v>119</v>
      </c>
      <c r="F39" s="742"/>
      <c r="G39" s="744"/>
      <c r="H39" s="744"/>
      <c r="I39" s="740"/>
      <c r="J39" s="740"/>
      <c r="K39" s="763"/>
      <c r="L39" s="272"/>
      <c r="M39" s="417"/>
    </row>
    <row r="40" spans="1:13" ht="24.75" customHeight="1">
      <c r="A40" s="264">
        <v>39</v>
      </c>
      <c r="B40" s="473">
        <v>3121</v>
      </c>
      <c r="C40" s="501"/>
      <c r="D40" s="504"/>
      <c r="E40" s="463" t="s">
        <v>116</v>
      </c>
      <c r="F40" s="741"/>
      <c r="G40" s="743"/>
      <c r="H40" s="743">
        <v>500</v>
      </c>
      <c r="I40" s="739"/>
      <c r="J40" s="739"/>
      <c r="K40" s="756" t="s">
        <v>154</v>
      </c>
      <c r="L40" s="272"/>
      <c r="M40" s="417"/>
    </row>
    <row r="41" spans="1:13" ht="24.75" customHeight="1" thickBot="1">
      <c r="A41" s="265"/>
      <c r="B41" s="482"/>
      <c r="C41" s="503">
        <v>5331</v>
      </c>
      <c r="D41" s="482"/>
      <c r="E41" s="507" t="s">
        <v>117</v>
      </c>
      <c r="F41" s="742"/>
      <c r="G41" s="744"/>
      <c r="H41" s="744"/>
      <c r="I41" s="740"/>
      <c r="J41" s="740"/>
      <c r="K41" s="763"/>
      <c r="L41" s="272"/>
      <c r="M41" s="417"/>
    </row>
    <row r="42" spans="1:13" ht="24.75" customHeight="1">
      <c r="L42" s="272"/>
      <c r="M42" s="417"/>
    </row>
    <row r="43" spans="1:13" ht="13.5" thickBot="1">
      <c r="A43" s="272"/>
      <c r="B43" s="272"/>
      <c r="C43" s="272"/>
      <c r="I43" s="287"/>
      <c r="J43" s="287"/>
    </row>
    <row r="44" spans="1:13" ht="18.75" thickBot="1">
      <c r="A44" s="65"/>
      <c r="B44" s="65"/>
      <c r="C44" s="65"/>
      <c r="D44" s="65"/>
      <c r="E44" s="66" t="s">
        <v>24</v>
      </c>
      <c r="F44" s="67"/>
      <c r="G44" s="68">
        <f>SUM(G10:G43)</f>
        <v>22700</v>
      </c>
      <c r="H44" s="68">
        <f>SUM(H10:H43)</f>
        <v>9300</v>
      </c>
      <c r="I44" s="509"/>
      <c r="J44" s="69"/>
      <c r="K44" s="392"/>
    </row>
    <row r="45" spans="1:13" ht="24" thickBot="1">
      <c r="A45" s="70"/>
      <c r="B45" s="71"/>
      <c r="C45" s="70"/>
      <c r="D45" s="70"/>
      <c r="E45" s="65"/>
      <c r="F45" s="65"/>
      <c r="G45" s="735">
        <f>G44+H44</f>
        <v>32000</v>
      </c>
      <c r="H45" s="736"/>
      <c r="I45" s="72"/>
      <c r="J45" s="73"/>
      <c r="K45" s="272"/>
    </row>
    <row r="46" spans="1:13" ht="23.25">
      <c r="A46" s="70"/>
      <c r="B46" s="71"/>
      <c r="C46" s="70"/>
      <c r="D46" s="70"/>
      <c r="E46" s="65"/>
      <c r="F46" s="65"/>
      <c r="G46" s="369"/>
      <c r="H46" s="370"/>
      <c r="I46" s="72"/>
      <c r="J46" s="73"/>
      <c r="K46" s="272"/>
    </row>
    <row r="47" spans="1:13" ht="20.25" customHeight="1">
      <c r="A47" s="70"/>
      <c r="B47" s="71"/>
      <c r="C47" s="70"/>
      <c r="D47" s="70"/>
      <c r="E47" s="125" t="s">
        <v>65</v>
      </c>
      <c r="F47" s="125" t="s">
        <v>25</v>
      </c>
      <c r="G47" s="76">
        <v>5100</v>
      </c>
      <c r="H47" s="370"/>
      <c r="I47" s="600"/>
      <c r="J47" s="73"/>
      <c r="K47" s="272"/>
    </row>
    <row r="48" spans="1:13" ht="18.75" customHeight="1">
      <c r="A48" s="70"/>
      <c r="B48" s="71"/>
      <c r="C48" s="70"/>
      <c r="D48" s="70"/>
      <c r="E48" s="75"/>
      <c r="F48" s="125" t="s">
        <v>26</v>
      </c>
      <c r="G48" s="76">
        <v>3500</v>
      </c>
      <c r="H48" s="370"/>
      <c r="I48" s="72"/>
      <c r="J48" s="73"/>
      <c r="K48" s="272"/>
    </row>
    <row r="49" spans="1:11" ht="15" customHeight="1">
      <c r="A49" s="70"/>
      <c r="B49" s="71"/>
      <c r="C49" s="70"/>
      <c r="D49" s="70"/>
      <c r="E49" s="77"/>
      <c r="F49" s="125" t="s">
        <v>27</v>
      </c>
      <c r="G49" s="185">
        <f>SUM(G47:G48)</f>
        <v>8600</v>
      </c>
      <c r="H49" s="370"/>
      <c r="I49" s="72"/>
      <c r="J49" s="73"/>
      <c r="K49" s="272"/>
    </row>
    <row r="50" spans="1:11" ht="10.15" customHeight="1" thickBot="1">
      <c r="A50" s="70"/>
      <c r="B50" s="71"/>
      <c r="C50" s="70"/>
      <c r="D50" s="70"/>
      <c r="E50" s="65"/>
      <c r="F50" s="65"/>
      <c r="G50" s="74"/>
      <c r="H50" s="65"/>
      <c r="I50" s="73"/>
      <c r="J50" s="73"/>
      <c r="K50" s="272"/>
    </row>
    <row r="51" spans="1:11" ht="16.5" thickBot="1">
      <c r="A51" s="126" t="s">
        <v>35</v>
      </c>
      <c r="B51" s="127"/>
      <c r="C51" s="127"/>
      <c r="D51" s="128"/>
      <c r="E51" s="510"/>
      <c r="F51" s="129"/>
      <c r="G51" s="65"/>
      <c r="H51" s="65"/>
      <c r="I51" s="73"/>
      <c r="J51" s="73"/>
      <c r="K51" s="366"/>
    </row>
    <row r="52" spans="1:11" ht="15">
      <c r="A52" s="82" t="s">
        <v>19</v>
      </c>
      <c r="B52" s="83"/>
      <c r="C52" s="561">
        <v>6351</v>
      </c>
      <c r="D52" s="83"/>
      <c r="E52" s="710" t="s">
        <v>30</v>
      </c>
      <c r="F52" s="87">
        <v>22700</v>
      </c>
      <c r="G52" s="71"/>
      <c r="H52" s="71"/>
      <c r="K52" s="272"/>
    </row>
    <row r="53" spans="1:11" ht="15">
      <c r="A53" s="88" t="s">
        <v>19</v>
      </c>
      <c r="B53" s="89"/>
      <c r="C53" s="424">
        <v>5331</v>
      </c>
      <c r="D53" s="89"/>
      <c r="E53" s="681" t="s">
        <v>31</v>
      </c>
      <c r="F53" s="92">
        <v>6000</v>
      </c>
      <c r="G53" s="71"/>
      <c r="H53" s="71"/>
      <c r="I53" s="73"/>
      <c r="J53" s="73"/>
      <c r="K53" s="272"/>
    </row>
    <row r="54" spans="1:11" ht="15">
      <c r="A54" s="82" t="s">
        <v>19</v>
      </c>
      <c r="B54" s="83"/>
      <c r="C54" s="561">
        <v>5169</v>
      </c>
      <c r="D54" s="83"/>
      <c r="E54" s="711" t="s">
        <v>122</v>
      </c>
      <c r="F54" s="92">
        <v>200</v>
      </c>
      <c r="G54" s="71"/>
      <c r="H54" s="71"/>
      <c r="I54" s="73"/>
      <c r="J54" s="73"/>
      <c r="K54" s="272"/>
    </row>
    <row r="55" spans="1:11" ht="15">
      <c r="A55" s="566" t="s">
        <v>19</v>
      </c>
      <c r="B55" s="105"/>
      <c r="C55" s="567">
        <v>5171</v>
      </c>
      <c r="D55" s="105"/>
      <c r="E55" s="712" t="s">
        <v>123</v>
      </c>
      <c r="F55" s="98">
        <v>3100</v>
      </c>
      <c r="G55" s="71"/>
      <c r="H55" s="71"/>
      <c r="I55" s="73"/>
      <c r="J55" s="73"/>
      <c r="K55" s="272"/>
    </row>
    <row r="56" spans="1:11" ht="15.75" thickBot="1">
      <c r="A56" s="688" t="s">
        <v>19</v>
      </c>
      <c r="B56" s="688"/>
      <c r="C56" s="689">
        <v>6901</v>
      </c>
      <c r="D56" s="709"/>
      <c r="E56" s="684" t="s">
        <v>32</v>
      </c>
      <c r="F56" s="691"/>
      <c r="G56" s="71"/>
      <c r="H56" s="71"/>
      <c r="I56" s="73"/>
      <c r="J56" s="73"/>
      <c r="K56" s="272"/>
    </row>
    <row r="57" spans="1:11" s="294" customFormat="1" ht="16.5" thickBot="1">
      <c r="A57" s="353"/>
      <c r="B57" s="128"/>
      <c r="C57" s="128"/>
      <c r="D57" s="128"/>
      <c r="E57" s="568" t="s">
        <v>33</v>
      </c>
      <c r="F57" s="103">
        <f>SUM(F52:F55)</f>
        <v>32000</v>
      </c>
      <c r="G57" s="104"/>
      <c r="H57" s="104"/>
      <c r="I57" s="99"/>
      <c r="J57" s="99"/>
    </row>
    <row r="58" spans="1:11" s="294" customFormat="1" ht="18">
      <c r="A58" s="105"/>
      <c r="B58" s="105"/>
      <c r="C58" s="105"/>
      <c r="D58" s="105"/>
      <c r="E58" s="106"/>
      <c r="F58" s="107"/>
      <c r="G58" s="104"/>
      <c r="H58" s="104"/>
      <c r="I58" s="420"/>
      <c r="J58" s="420"/>
      <c r="K58" s="421"/>
    </row>
    <row r="59" spans="1:11">
      <c r="A59" s="272"/>
      <c r="B59" s="272"/>
      <c r="C59" s="272"/>
      <c r="D59" s="272"/>
      <c r="E59" s="671"/>
      <c r="F59" s="272"/>
      <c r="G59" s="272"/>
      <c r="H59" s="272"/>
      <c r="I59" s="99"/>
      <c r="J59" s="99"/>
    </row>
    <row r="60" spans="1:11" ht="15">
      <c r="A60" s="112"/>
      <c r="B60" s="109"/>
      <c r="C60" s="108"/>
      <c r="D60" s="108"/>
      <c r="E60" s="108"/>
      <c r="F60" s="108"/>
      <c r="H60" s="108"/>
      <c r="I60" s="272"/>
      <c r="J60" s="272"/>
      <c r="K60" s="272"/>
    </row>
    <row r="61" spans="1:11" ht="15">
      <c r="A61" s="108"/>
      <c r="B61" s="109"/>
      <c r="D61" s="112"/>
      <c r="E61" s="108"/>
      <c r="F61" s="108"/>
      <c r="H61" s="112"/>
      <c r="I61" s="272"/>
      <c r="J61" s="272"/>
      <c r="K61" s="272"/>
    </row>
    <row r="62" spans="1:11" ht="15.75">
      <c r="A62" s="108"/>
      <c r="B62" s="108"/>
      <c r="C62" s="108"/>
      <c r="D62" s="108"/>
      <c r="E62" s="110"/>
      <c r="F62" s="108"/>
      <c r="G62" s="108"/>
      <c r="H62" s="108"/>
      <c r="I62" s="111"/>
      <c r="J62" s="111"/>
      <c r="K62" s="272"/>
    </row>
    <row r="63" spans="1:11" ht="15.75">
      <c r="A63" s="112"/>
      <c r="B63" s="272"/>
      <c r="C63" s="272"/>
      <c r="D63" s="272"/>
      <c r="E63" s="272"/>
      <c r="F63" s="272"/>
      <c r="G63" s="272"/>
      <c r="H63" s="272"/>
      <c r="I63" s="111"/>
      <c r="J63" s="111"/>
    </row>
    <row r="64" spans="1:11" ht="15.75">
      <c r="I64" s="111"/>
      <c r="J64" s="111"/>
    </row>
    <row r="65" spans="1:11" ht="15.75">
      <c r="I65" s="111"/>
      <c r="J65" s="111"/>
    </row>
    <row r="67" spans="1:11" ht="20.25">
      <c r="A67" s="42"/>
      <c r="B67" s="42"/>
      <c r="C67" s="42"/>
      <c r="D67" s="42"/>
      <c r="E67" s="42"/>
      <c r="F67" s="42"/>
      <c r="G67" s="42"/>
      <c r="H67" s="42"/>
      <c r="I67" s="295"/>
      <c r="J67" s="295"/>
      <c r="K67" s="296"/>
    </row>
    <row r="68" spans="1:11">
      <c r="I68" s="52"/>
      <c r="J68" s="52"/>
    </row>
    <row r="69" spans="1:11" ht="15.75">
      <c r="A69" s="113"/>
      <c r="B69" s="52"/>
      <c r="C69" s="52"/>
      <c r="D69" s="52"/>
      <c r="E69" s="52"/>
      <c r="F69" s="52"/>
      <c r="G69" s="52"/>
      <c r="H69" s="52"/>
      <c r="I69" s="56"/>
      <c r="J69" s="56"/>
      <c r="K69" s="295"/>
    </row>
    <row r="70" spans="1:11">
      <c r="I70" s="295"/>
      <c r="J70" s="295"/>
      <c r="K70" s="295"/>
    </row>
    <row r="71" spans="1:11" ht="15">
      <c r="A71" s="114"/>
      <c r="B71" s="115"/>
      <c r="C71" s="115"/>
      <c r="D71" s="115"/>
      <c r="E71" s="115"/>
      <c r="F71" s="115"/>
      <c r="G71" s="115"/>
      <c r="H71" s="115"/>
      <c r="I71" s="116"/>
      <c r="J71" s="116"/>
      <c r="K71" s="117"/>
    </row>
    <row r="72" spans="1:11" ht="15">
      <c r="A72" s="115"/>
      <c r="B72" s="115"/>
      <c r="C72" s="115"/>
      <c r="D72" s="115"/>
      <c r="E72" s="115"/>
      <c r="F72" s="115"/>
      <c r="G72" s="115"/>
      <c r="H72" s="115"/>
      <c r="I72" s="116"/>
      <c r="J72" s="116"/>
      <c r="K72" s="117"/>
    </row>
    <row r="73" spans="1:11" ht="15.75">
      <c r="A73" s="115"/>
      <c r="B73" s="115"/>
      <c r="C73" s="115"/>
      <c r="D73" s="115"/>
      <c r="E73" s="115"/>
      <c r="F73" s="115"/>
      <c r="G73" s="115"/>
      <c r="H73" s="115"/>
      <c r="I73" s="111"/>
      <c r="J73" s="111"/>
      <c r="K73" s="117"/>
    </row>
    <row r="74" spans="1:11" ht="15">
      <c r="A74" s="115"/>
      <c r="B74" s="115"/>
      <c r="C74" s="115"/>
      <c r="D74" s="115"/>
      <c r="E74" s="115"/>
      <c r="F74" s="115"/>
      <c r="G74" s="115"/>
      <c r="H74" s="115"/>
      <c r="I74" s="117"/>
      <c r="J74" s="117"/>
      <c r="K74" s="117"/>
    </row>
    <row r="75" spans="1:11" ht="15">
      <c r="A75" s="115"/>
      <c r="B75" s="115"/>
      <c r="C75" s="115"/>
      <c r="D75" s="115"/>
      <c r="E75" s="115"/>
      <c r="F75" s="115"/>
      <c r="G75" s="115"/>
      <c r="H75" s="115"/>
      <c r="I75" s="115"/>
      <c r="J75" s="115"/>
      <c r="K75" s="115"/>
    </row>
    <row r="76" spans="1:11" ht="15">
      <c r="A76" s="115"/>
      <c r="B76" s="115"/>
      <c r="C76" s="115"/>
      <c r="D76" s="115"/>
      <c r="E76" s="115"/>
      <c r="F76" s="115"/>
      <c r="G76" s="115"/>
      <c r="H76" s="115"/>
      <c r="I76" s="115"/>
      <c r="J76" s="115"/>
      <c r="K76" s="115"/>
    </row>
    <row r="77" spans="1:11" ht="15">
      <c r="A77" s="115"/>
      <c r="B77" s="115"/>
      <c r="C77" s="115"/>
      <c r="D77" s="115"/>
      <c r="E77" s="115"/>
      <c r="F77" s="115"/>
      <c r="G77" s="115"/>
      <c r="H77" s="115"/>
      <c r="I77" s="115"/>
      <c r="J77" s="115"/>
      <c r="K77" s="115"/>
    </row>
    <row r="78" spans="1:11" ht="15">
      <c r="A78" s="115"/>
      <c r="B78" s="115"/>
      <c r="C78" s="115"/>
      <c r="D78" s="115"/>
      <c r="E78" s="115"/>
      <c r="F78" s="115"/>
      <c r="G78" s="115"/>
      <c r="H78" s="115"/>
      <c r="I78" s="115"/>
      <c r="J78" s="115"/>
      <c r="K78" s="115"/>
    </row>
    <row r="79" spans="1:11" ht="15">
      <c r="A79" s="115"/>
      <c r="B79" s="115"/>
      <c r="C79" s="115"/>
      <c r="D79" s="115"/>
      <c r="E79" s="115"/>
      <c r="F79" s="115"/>
      <c r="G79" s="115"/>
      <c r="H79" s="115"/>
      <c r="I79" s="115"/>
      <c r="J79" s="115"/>
      <c r="K79" s="115"/>
    </row>
    <row r="80" spans="1:11" ht="15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</row>
    <row r="81" spans="1:11" ht="15">
      <c r="A81" s="115"/>
      <c r="B81" s="115"/>
      <c r="C81" s="115"/>
      <c r="D81" s="115"/>
      <c r="E81" s="115"/>
      <c r="F81" s="115"/>
      <c r="G81" s="115"/>
      <c r="H81" s="115"/>
      <c r="I81" s="115"/>
      <c r="J81" s="115"/>
      <c r="K81" s="115"/>
    </row>
    <row r="82" spans="1:11" ht="15">
      <c r="A82" s="115"/>
      <c r="B82" s="115"/>
      <c r="C82" s="115"/>
      <c r="D82" s="115"/>
      <c r="E82" s="115"/>
      <c r="F82" s="115"/>
      <c r="G82" s="115"/>
      <c r="H82" s="115"/>
      <c r="I82" s="115"/>
      <c r="J82" s="115"/>
      <c r="K82" s="115"/>
    </row>
    <row r="83" spans="1:11" ht="15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</row>
    <row r="84" spans="1:11" ht="15">
      <c r="A84" s="115"/>
      <c r="B84" s="115"/>
      <c r="C84" s="115"/>
      <c r="D84" s="115"/>
      <c r="E84" s="115"/>
      <c r="F84" s="115"/>
      <c r="G84" s="115"/>
      <c r="H84" s="115"/>
      <c r="I84" s="115"/>
      <c r="J84" s="115"/>
      <c r="K84" s="115"/>
    </row>
  </sheetData>
  <mergeCells count="72">
    <mergeCell ref="G45:H45"/>
    <mergeCell ref="K40:K41"/>
    <mergeCell ref="H36:H37"/>
    <mergeCell ref="I36:I37"/>
    <mergeCell ref="J36:J37"/>
    <mergeCell ref="J38:J39"/>
    <mergeCell ref="F26:F27"/>
    <mergeCell ref="G26:G27"/>
    <mergeCell ref="H26:H27"/>
    <mergeCell ref="I26:I27"/>
    <mergeCell ref="J26:J27"/>
    <mergeCell ref="F28:F29"/>
    <mergeCell ref="F38:F39"/>
    <mergeCell ref="G38:G39"/>
    <mergeCell ref="K34:K35"/>
    <mergeCell ref="K32:K33"/>
    <mergeCell ref="F32:F33"/>
    <mergeCell ref="H32:H33"/>
    <mergeCell ref="F36:F37"/>
    <mergeCell ref="G36:G37"/>
    <mergeCell ref="H38:H39"/>
    <mergeCell ref="I38:I39"/>
    <mergeCell ref="F34:F35"/>
    <mergeCell ref="K38:K39"/>
    <mergeCell ref="G34:G35"/>
    <mergeCell ref="H34:H35"/>
    <mergeCell ref="I34:I35"/>
    <mergeCell ref="F40:F41"/>
    <mergeCell ref="G40:G41"/>
    <mergeCell ref="H40:H41"/>
    <mergeCell ref="I40:I41"/>
    <mergeCell ref="J40:J41"/>
    <mergeCell ref="K24:K25"/>
    <mergeCell ref="K36:K37"/>
    <mergeCell ref="I32:I33"/>
    <mergeCell ref="J32:J33"/>
    <mergeCell ref="G32:G33"/>
    <mergeCell ref="K28:K29"/>
    <mergeCell ref="G28:G29"/>
    <mergeCell ref="H28:H29"/>
    <mergeCell ref="I28:I29"/>
    <mergeCell ref="K26:K27"/>
    <mergeCell ref="J28:J29"/>
    <mergeCell ref="J34:J35"/>
    <mergeCell ref="F24:F25"/>
    <mergeCell ref="G24:G25"/>
    <mergeCell ref="H24:H25"/>
    <mergeCell ref="I24:I25"/>
    <mergeCell ref="J24:J25"/>
    <mergeCell ref="K10:K11"/>
    <mergeCell ref="F21:F23"/>
    <mergeCell ref="G21:G23"/>
    <mergeCell ref="J21:J23"/>
    <mergeCell ref="K21:K23"/>
    <mergeCell ref="J10:J11"/>
    <mergeCell ref="K17:K18"/>
    <mergeCell ref="F19:F20"/>
    <mergeCell ref="G19:G20"/>
    <mergeCell ref="H19:H20"/>
    <mergeCell ref="I19:I20"/>
    <mergeCell ref="J19:J20"/>
    <mergeCell ref="K19:K20"/>
    <mergeCell ref="F17:F18"/>
    <mergeCell ref="G17:G18"/>
    <mergeCell ref="H17:H18"/>
    <mergeCell ref="I17:I18"/>
    <mergeCell ref="J17:J18"/>
    <mergeCell ref="G8:H8"/>
    <mergeCell ref="F10:F11"/>
    <mergeCell ref="G10:G11"/>
    <mergeCell ref="H10:H11"/>
    <mergeCell ref="I10:I11"/>
  </mergeCells>
  <printOptions horizontalCentered="1" verticalCentered="1"/>
  <pageMargins left="0.70866141732283472" right="0.70866141732283472" top="0.98425196850393704" bottom="0.59055118110236227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11"/>
  <sheetViews>
    <sheetView topLeftCell="A4" zoomScale="60" zoomScaleNormal="60" workbookViewId="0">
      <selection activeCell="I28" sqref="I28"/>
    </sheetView>
  </sheetViews>
  <sheetFormatPr defaultRowHeight="12.75"/>
  <cols>
    <col min="1" max="1" width="10" style="271" customWidth="1"/>
    <col min="2" max="2" width="13.5703125" style="271" customWidth="1"/>
    <col min="3" max="3" width="14" style="271" customWidth="1"/>
    <col min="4" max="4" width="14.42578125" style="271" customWidth="1"/>
    <col min="5" max="5" width="85.28515625" style="271" customWidth="1"/>
    <col min="6" max="6" width="24.7109375" style="271" customWidth="1"/>
    <col min="7" max="7" width="18.7109375" style="271" customWidth="1"/>
    <col min="8" max="8" width="18.85546875" style="271" customWidth="1"/>
    <col min="9" max="10" width="17.85546875" style="271" customWidth="1"/>
    <col min="11" max="11" width="38.5703125" style="271" customWidth="1"/>
    <col min="12" max="141" width="9.140625" style="271"/>
    <col min="142" max="142" width="6.85546875" style="271" customWidth="1"/>
    <col min="143" max="143" width="7.5703125" style="271" customWidth="1"/>
    <col min="144" max="144" width="9.140625" style="271" customWidth="1"/>
    <col min="145" max="145" width="11.28515625" style="271" customWidth="1"/>
    <col min="146" max="146" width="70.5703125" style="271" customWidth="1"/>
    <col min="147" max="147" width="23.7109375" style="271" customWidth="1"/>
    <col min="148" max="148" width="16.85546875" style="271" customWidth="1"/>
    <col min="149" max="151" width="17" style="271" customWidth="1"/>
    <col min="152" max="152" width="21" style="271" customWidth="1"/>
    <col min="153" max="256" width="9.140625" style="271"/>
    <col min="257" max="257" width="10" style="271" customWidth="1"/>
    <col min="258" max="258" width="13.5703125" style="271" customWidth="1"/>
    <col min="259" max="259" width="14" style="271" customWidth="1"/>
    <col min="260" max="260" width="14.42578125" style="271" customWidth="1"/>
    <col min="261" max="261" width="85.28515625" style="271" customWidth="1"/>
    <col min="262" max="262" width="24.7109375" style="271" customWidth="1"/>
    <col min="263" max="263" width="18.7109375" style="271" customWidth="1"/>
    <col min="264" max="264" width="18.85546875" style="271" customWidth="1"/>
    <col min="265" max="266" width="17.85546875" style="271" customWidth="1"/>
    <col min="267" max="267" width="38.5703125" style="271" customWidth="1"/>
    <col min="268" max="397" width="9.140625" style="271"/>
    <col min="398" max="398" width="6.85546875" style="271" customWidth="1"/>
    <col min="399" max="399" width="7.5703125" style="271" customWidth="1"/>
    <col min="400" max="400" width="9.140625" style="271" customWidth="1"/>
    <col min="401" max="401" width="11.28515625" style="271" customWidth="1"/>
    <col min="402" max="402" width="70.5703125" style="271" customWidth="1"/>
    <col min="403" max="403" width="23.7109375" style="271" customWidth="1"/>
    <col min="404" max="404" width="16.85546875" style="271" customWidth="1"/>
    <col min="405" max="407" width="17" style="271" customWidth="1"/>
    <col min="408" max="408" width="21" style="271" customWidth="1"/>
    <col min="409" max="512" width="9.140625" style="271"/>
    <col min="513" max="513" width="10" style="271" customWidth="1"/>
    <col min="514" max="514" width="13.5703125" style="271" customWidth="1"/>
    <col min="515" max="515" width="14" style="271" customWidth="1"/>
    <col min="516" max="516" width="14.42578125" style="271" customWidth="1"/>
    <col min="517" max="517" width="85.28515625" style="271" customWidth="1"/>
    <col min="518" max="518" width="24.7109375" style="271" customWidth="1"/>
    <col min="519" max="519" width="18.7109375" style="271" customWidth="1"/>
    <col min="520" max="520" width="18.85546875" style="271" customWidth="1"/>
    <col min="521" max="522" width="17.85546875" style="271" customWidth="1"/>
    <col min="523" max="523" width="38.5703125" style="271" customWidth="1"/>
    <col min="524" max="653" width="9.140625" style="271"/>
    <col min="654" max="654" width="6.85546875" style="271" customWidth="1"/>
    <col min="655" max="655" width="7.5703125" style="271" customWidth="1"/>
    <col min="656" max="656" width="9.140625" style="271" customWidth="1"/>
    <col min="657" max="657" width="11.28515625" style="271" customWidth="1"/>
    <col min="658" max="658" width="70.5703125" style="271" customWidth="1"/>
    <col min="659" max="659" width="23.7109375" style="271" customWidth="1"/>
    <col min="660" max="660" width="16.85546875" style="271" customWidth="1"/>
    <col min="661" max="663" width="17" style="271" customWidth="1"/>
    <col min="664" max="664" width="21" style="271" customWidth="1"/>
    <col min="665" max="768" width="9.140625" style="271"/>
    <col min="769" max="769" width="10" style="271" customWidth="1"/>
    <col min="770" max="770" width="13.5703125" style="271" customWidth="1"/>
    <col min="771" max="771" width="14" style="271" customWidth="1"/>
    <col min="772" max="772" width="14.42578125" style="271" customWidth="1"/>
    <col min="773" max="773" width="85.28515625" style="271" customWidth="1"/>
    <col min="774" max="774" width="24.7109375" style="271" customWidth="1"/>
    <col min="775" max="775" width="18.7109375" style="271" customWidth="1"/>
    <col min="776" max="776" width="18.85546875" style="271" customWidth="1"/>
    <col min="777" max="778" width="17.85546875" style="271" customWidth="1"/>
    <col min="779" max="779" width="38.5703125" style="271" customWidth="1"/>
    <col min="780" max="909" width="9.140625" style="271"/>
    <col min="910" max="910" width="6.85546875" style="271" customWidth="1"/>
    <col min="911" max="911" width="7.5703125" style="271" customWidth="1"/>
    <col min="912" max="912" width="9.140625" style="271" customWidth="1"/>
    <col min="913" max="913" width="11.28515625" style="271" customWidth="1"/>
    <col min="914" max="914" width="70.5703125" style="271" customWidth="1"/>
    <col min="915" max="915" width="23.7109375" style="271" customWidth="1"/>
    <col min="916" max="916" width="16.85546875" style="271" customWidth="1"/>
    <col min="917" max="919" width="17" style="271" customWidth="1"/>
    <col min="920" max="920" width="21" style="271" customWidth="1"/>
    <col min="921" max="1024" width="9.140625" style="271"/>
    <col min="1025" max="1025" width="10" style="271" customWidth="1"/>
    <col min="1026" max="1026" width="13.5703125" style="271" customWidth="1"/>
    <col min="1027" max="1027" width="14" style="271" customWidth="1"/>
    <col min="1028" max="1028" width="14.42578125" style="271" customWidth="1"/>
    <col min="1029" max="1029" width="85.28515625" style="271" customWidth="1"/>
    <col min="1030" max="1030" width="24.7109375" style="271" customWidth="1"/>
    <col min="1031" max="1031" width="18.7109375" style="271" customWidth="1"/>
    <col min="1032" max="1032" width="18.85546875" style="271" customWidth="1"/>
    <col min="1033" max="1034" width="17.85546875" style="271" customWidth="1"/>
    <col min="1035" max="1035" width="38.5703125" style="271" customWidth="1"/>
    <col min="1036" max="1165" width="9.140625" style="271"/>
    <col min="1166" max="1166" width="6.85546875" style="271" customWidth="1"/>
    <col min="1167" max="1167" width="7.5703125" style="271" customWidth="1"/>
    <col min="1168" max="1168" width="9.140625" style="271" customWidth="1"/>
    <col min="1169" max="1169" width="11.28515625" style="271" customWidth="1"/>
    <col min="1170" max="1170" width="70.5703125" style="271" customWidth="1"/>
    <col min="1171" max="1171" width="23.7109375" style="271" customWidth="1"/>
    <col min="1172" max="1172" width="16.85546875" style="271" customWidth="1"/>
    <col min="1173" max="1175" width="17" style="271" customWidth="1"/>
    <col min="1176" max="1176" width="21" style="271" customWidth="1"/>
    <col min="1177" max="1280" width="9.140625" style="271"/>
    <col min="1281" max="1281" width="10" style="271" customWidth="1"/>
    <col min="1282" max="1282" width="13.5703125" style="271" customWidth="1"/>
    <col min="1283" max="1283" width="14" style="271" customWidth="1"/>
    <col min="1284" max="1284" width="14.42578125" style="271" customWidth="1"/>
    <col min="1285" max="1285" width="85.28515625" style="271" customWidth="1"/>
    <col min="1286" max="1286" width="24.7109375" style="271" customWidth="1"/>
    <col min="1287" max="1287" width="18.7109375" style="271" customWidth="1"/>
    <col min="1288" max="1288" width="18.85546875" style="271" customWidth="1"/>
    <col min="1289" max="1290" width="17.85546875" style="271" customWidth="1"/>
    <col min="1291" max="1291" width="38.5703125" style="271" customWidth="1"/>
    <col min="1292" max="1421" width="9.140625" style="271"/>
    <col min="1422" max="1422" width="6.85546875" style="271" customWidth="1"/>
    <col min="1423" max="1423" width="7.5703125" style="271" customWidth="1"/>
    <col min="1424" max="1424" width="9.140625" style="271" customWidth="1"/>
    <col min="1425" max="1425" width="11.28515625" style="271" customWidth="1"/>
    <col min="1426" max="1426" width="70.5703125" style="271" customWidth="1"/>
    <col min="1427" max="1427" width="23.7109375" style="271" customWidth="1"/>
    <col min="1428" max="1428" width="16.85546875" style="271" customWidth="1"/>
    <col min="1429" max="1431" width="17" style="271" customWidth="1"/>
    <col min="1432" max="1432" width="21" style="271" customWidth="1"/>
    <col min="1433" max="1536" width="9.140625" style="271"/>
    <col min="1537" max="1537" width="10" style="271" customWidth="1"/>
    <col min="1538" max="1538" width="13.5703125" style="271" customWidth="1"/>
    <col min="1539" max="1539" width="14" style="271" customWidth="1"/>
    <col min="1540" max="1540" width="14.42578125" style="271" customWidth="1"/>
    <col min="1541" max="1541" width="85.28515625" style="271" customWidth="1"/>
    <col min="1542" max="1542" width="24.7109375" style="271" customWidth="1"/>
    <col min="1543" max="1543" width="18.7109375" style="271" customWidth="1"/>
    <col min="1544" max="1544" width="18.85546875" style="271" customWidth="1"/>
    <col min="1545" max="1546" width="17.85546875" style="271" customWidth="1"/>
    <col min="1547" max="1547" width="38.5703125" style="271" customWidth="1"/>
    <col min="1548" max="1677" width="9.140625" style="271"/>
    <col min="1678" max="1678" width="6.85546875" style="271" customWidth="1"/>
    <col min="1679" max="1679" width="7.5703125" style="271" customWidth="1"/>
    <col min="1680" max="1680" width="9.140625" style="271" customWidth="1"/>
    <col min="1681" max="1681" width="11.28515625" style="271" customWidth="1"/>
    <col min="1682" max="1682" width="70.5703125" style="271" customWidth="1"/>
    <col min="1683" max="1683" width="23.7109375" style="271" customWidth="1"/>
    <col min="1684" max="1684" width="16.85546875" style="271" customWidth="1"/>
    <col min="1685" max="1687" width="17" style="271" customWidth="1"/>
    <col min="1688" max="1688" width="21" style="271" customWidth="1"/>
    <col min="1689" max="1792" width="9.140625" style="271"/>
    <col min="1793" max="1793" width="10" style="271" customWidth="1"/>
    <col min="1794" max="1794" width="13.5703125" style="271" customWidth="1"/>
    <col min="1795" max="1795" width="14" style="271" customWidth="1"/>
    <col min="1796" max="1796" width="14.42578125" style="271" customWidth="1"/>
    <col min="1797" max="1797" width="85.28515625" style="271" customWidth="1"/>
    <col min="1798" max="1798" width="24.7109375" style="271" customWidth="1"/>
    <col min="1799" max="1799" width="18.7109375" style="271" customWidth="1"/>
    <col min="1800" max="1800" width="18.85546875" style="271" customWidth="1"/>
    <col min="1801" max="1802" width="17.85546875" style="271" customWidth="1"/>
    <col min="1803" max="1803" width="38.5703125" style="271" customWidth="1"/>
    <col min="1804" max="1933" width="9.140625" style="271"/>
    <col min="1934" max="1934" width="6.85546875" style="271" customWidth="1"/>
    <col min="1935" max="1935" width="7.5703125" style="271" customWidth="1"/>
    <col min="1936" max="1936" width="9.140625" style="271" customWidth="1"/>
    <col min="1937" max="1937" width="11.28515625" style="271" customWidth="1"/>
    <col min="1938" max="1938" width="70.5703125" style="271" customWidth="1"/>
    <col min="1939" max="1939" width="23.7109375" style="271" customWidth="1"/>
    <col min="1940" max="1940" width="16.85546875" style="271" customWidth="1"/>
    <col min="1941" max="1943" width="17" style="271" customWidth="1"/>
    <col min="1944" max="1944" width="21" style="271" customWidth="1"/>
    <col min="1945" max="2048" width="9.140625" style="271"/>
    <col min="2049" max="2049" width="10" style="271" customWidth="1"/>
    <col min="2050" max="2050" width="13.5703125" style="271" customWidth="1"/>
    <col min="2051" max="2051" width="14" style="271" customWidth="1"/>
    <col min="2052" max="2052" width="14.42578125" style="271" customWidth="1"/>
    <col min="2053" max="2053" width="85.28515625" style="271" customWidth="1"/>
    <col min="2054" max="2054" width="24.7109375" style="271" customWidth="1"/>
    <col min="2055" max="2055" width="18.7109375" style="271" customWidth="1"/>
    <col min="2056" max="2056" width="18.85546875" style="271" customWidth="1"/>
    <col min="2057" max="2058" width="17.85546875" style="271" customWidth="1"/>
    <col min="2059" max="2059" width="38.5703125" style="271" customWidth="1"/>
    <col min="2060" max="2189" width="9.140625" style="271"/>
    <col min="2190" max="2190" width="6.85546875" style="271" customWidth="1"/>
    <col min="2191" max="2191" width="7.5703125" style="271" customWidth="1"/>
    <col min="2192" max="2192" width="9.140625" style="271" customWidth="1"/>
    <col min="2193" max="2193" width="11.28515625" style="271" customWidth="1"/>
    <col min="2194" max="2194" width="70.5703125" style="271" customWidth="1"/>
    <col min="2195" max="2195" width="23.7109375" style="271" customWidth="1"/>
    <col min="2196" max="2196" width="16.85546875" style="271" customWidth="1"/>
    <col min="2197" max="2199" width="17" style="271" customWidth="1"/>
    <col min="2200" max="2200" width="21" style="271" customWidth="1"/>
    <col min="2201" max="2304" width="9.140625" style="271"/>
    <col min="2305" max="2305" width="10" style="271" customWidth="1"/>
    <col min="2306" max="2306" width="13.5703125" style="271" customWidth="1"/>
    <col min="2307" max="2307" width="14" style="271" customWidth="1"/>
    <col min="2308" max="2308" width="14.42578125" style="271" customWidth="1"/>
    <col min="2309" max="2309" width="85.28515625" style="271" customWidth="1"/>
    <col min="2310" max="2310" width="24.7109375" style="271" customWidth="1"/>
    <col min="2311" max="2311" width="18.7109375" style="271" customWidth="1"/>
    <col min="2312" max="2312" width="18.85546875" style="271" customWidth="1"/>
    <col min="2313" max="2314" width="17.85546875" style="271" customWidth="1"/>
    <col min="2315" max="2315" width="38.5703125" style="271" customWidth="1"/>
    <col min="2316" max="2445" width="9.140625" style="271"/>
    <col min="2446" max="2446" width="6.85546875" style="271" customWidth="1"/>
    <col min="2447" max="2447" width="7.5703125" style="271" customWidth="1"/>
    <col min="2448" max="2448" width="9.140625" style="271" customWidth="1"/>
    <col min="2449" max="2449" width="11.28515625" style="271" customWidth="1"/>
    <col min="2450" max="2450" width="70.5703125" style="271" customWidth="1"/>
    <col min="2451" max="2451" width="23.7109375" style="271" customWidth="1"/>
    <col min="2452" max="2452" width="16.85546875" style="271" customWidth="1"/>
    <col min="2453" max="2455" width="17" style="271" customWidth="1"/>
    <col min="2456" max="2456" width="21" style="271" customWidth="1"/>
    <col min="2457" max="2560" width="9.140625" style="271"/>
    <col min="2561" max="2561" width="10" style="271" customWidth="1"/>
    <col min="2562" max="2562" width="13.5703125" style="271" customWidth="1"/>
    <col min="2563" max="2563" width="14" style="271" customWidth="1"/>
    <col min="2564" max="2564" width="14.42578125" style="271" customWidth="1"/>
    <col min="2565" max="2565" width="85.28515625" style="271" customWidth="1"/>
    <col min="2566" max="2566" width="24.7109375" style="271" customWidth="1"/>
    <col min="2567" max="2567" width="18.7109375" style="271" customWidth="1"/>
    <col min="2568" max="2568" width="18.85546875" style="271" customWidth="1"/>
    <col min="2569" max="2570" width="17.85546875" style="271" customWidth="1"/>
    <col min="2571" max="2571" width="38.5703125" style="271" customWidth="1"/>
    <col min="2572" max="2701" width="9.140625" style="271"/>
    <col min="2702" max="2702" width="6.85546875" style="271" customWidth="1"/>
    <col min="2703" max="2703" width="7.5703125" style="271" customWidth="1"/>
    <col min="2704" max="2704" width="9.140625" style="271" customWidth="1"/>
    <col min="2705" max="2705" width="11.28515625" style="271" customWidth="1"/>
    <col min="2706" max="2706" width="70.5703125" style="271" customWidth="1"/>
    <col min="2707" max="2707" width="23.7109375" style="271" customWidth="1"/>
    <col min="2708" max="2708" width="16.85546875" style="271" customWidth="1"/>
    <col min="2709" max="2711" width="17" style="271" customWidth="1"/>
    <col min="2712" max="2712" width="21" style="271" customWidth="1"/>
    <col min="2713" max="2816" width="9.140625" style="271"/>
    <col min="2817" max="2817" width="10" style="271" customWidth="1"/>
    <col min="2818" max="2818" width="13.5703125" style="271" customWidth="1"/>
    <col min="2819" max="2819" width="14" style="271" customWidth="1"/>
    <col min="2820" max="2820" width="14.42578125" style="271" customWidth="1"/>
    <col min="2821" max="2821" width="85.28515625" style="271" customWidth="1"/>
    <col min="2822" max="2822" width="24.7109375" style="271" customWidth="1"/>
    <col min="2823" max="2823" width="18.7109375" style="271" customWidth="1"/>
    <col min="2824" max="2824" width="18.85546875" style="271" customWidth="1"/>
    <col min="2825" max="2826" width="17.85546875" style="271" customWidth="1"/>
    <col min="2827" max="2827" width="38.5703125" style="271" customWidth="1"/>
    <col min="2828" max="2957" width="9.140625" style="271"/>
    <col min="2958" max="2958" width="6.85546875" style="271" customWidth="1"/>
    <col min="2959" max="2959" width="7.5703125" style="271" customWidth="1"/>
    <col min="2960" max="2960" width="9.140625" style="271" customWidth="1"/>
    <col min="2961" max="2961" width="11.28515625" style="271" customWidth="1"/>
    <col min="2962" max="2962" width="70.5703125" style="271" customWidth="1"/>
    <col min="2963" max="2963" width="23.7109375" style="271" customWidth="1"/>
    <col min="2964" max="2964" width="16.85546875" style="271" customWidth="1"/>
    <col min="2965" max="2967" width="17" style="271" customWidth="1"/>
    <col min="2968" max="2968" width="21" style="271" customWidth="1"/>
    <col min="2969" max="3072" width="9.140625" style="271"/>
    <col min="3073" max="3073" width="10" style="271" customWidth="1"/>
    <col min="3074" max="3074" width="13.5703125" style="271" customWidth="1"/>
    <col min="3075" max="3075" width="14" style="271" customWidth="1"/>
    <col min="3076" max="3076" width="14.42578125" style="271" customWidth="1"/>
    <col min="3077" max="3077" width="85.28515625" style="271" customWidth="1"/>
    <col min="3078" max="3078" width="24.7109375" style="271" customWidth="1"/>
    <col min="3079" max="3079" width="18.7109375" style="271" customWidth="1"/>
    <col min="3080" max="3080" width="18.85546875" style="271" customWidth="1"/>
    <col min="3081" max="3082" width="17.85546875" style="271" customWidth="1"/>
    <col min="3083" max="3083" width="38.5703125" style="271" customWidth="1"/>
    <col min="3084" max="3213" width="9.140625" style="271"/>
    <col min="3214" max="3214" width="6.85546875" style="271" customWidth="1"/>
    <col min="3215" max="3215" width="7.5703125" style="271" customWidth="1"/>
    <col min="3216" max="3216" width="9.140625" style="271" customWidth="1"/>
    <col min="3217" max="3217" width="11.28515625" style="271" customWidth="1"/>
    <col min="3218" max="3218" width="70.5703125" style="271" customWidth="1"/>
    <col min="3219" max="3219" width="23.7109375" style="271" customWidth="1"/>
    <col min="3220" max="3220" width="16.85546875" style="271" customWidth="1"/>
    <col min="3221" max="3223" width="17" style="271" customWidth="1"/>
    <col min="3224" max="3224" width="21" style="271" customWidth="1"/>
    <col min="3225" max="3328" width="9.140625" style="271"/>
    <col min="3329" max="3329" width="10" style="271" customWidth="1"/>
    <col min="3330" max="3330" width="13.5703125" style="271" customWidth="1"/>
    <col min="3331" max="3331" width="14" style="271" customWidth="1"/>
    <col min="3332" max="3332" width="14.42578125" style="271" customWidth="1"/>
    <col min="3333" max="3333" width="85.28515625" style="271" customWidth="1"/>
    <col min="3334" max="3334" width="24.7109375" style="271" customWidth="1"/>
    <col min="3335" max="3335" width="18.7109375" style="271" customWidth="1"/>
    <col min="3336" max="3336" width="18.85546875" style="271" customWidth="1"/>
    <col min="3337" max="3338" width="17.85546875" style="271" customWidth="1"/>
    <col min="3339" max="3339" width="38.5703125" style="271" customWidth="1"/>
    <col min="3340" max="3469" width="9.140625" style="271"/>
    <col min="3470" max="3470" width="6.85546875" style="271" customWidth="1"/>
    <col min="3471" max="3471" width="7.5703125" style="271" customWidth="1"/>
    <col min="3472" max="3472" width="9.140625" style="271" customWidth="1"/>
    <col min="3473" max="3473" width="11.28515625" style="271" customWidth="1"/>
    <col min="3474" max="3474" width="70.5703125" style="271" customWidth="1"/>
    <col min="3475" max="3475" width="23.7109375" style="271" customWidth="1"/>
    <col min="3476" max="3476" width="16.85546875" style="271" customWidth="1"/>
    <col min="3477" max="3479" width="17" style="271" customWidth="1"/>
    <col min="3480" max="3480" width="21" style="271" customWidth="1"/>
    <col min="3481" max="3584" width="9.140625" style="271"/>
    <col min="3585" max="3585" width="10" style="271" customWidth="1"/>
    <col min="3586" max="3586" width="13.5703125" style="271" customWidth="1"/>
    <col min="3587" max="3587" width="14" style="271" customWidth="1"/>
    <col min="3588" max="3588" width="14.42578125" style="271" customWidth="1"/>
    <col min="3589" max="3589" width="85.28515625" style="271" customWidth="1"/>
    <col min="3590" max="3590" width="24.7109375" style="271" customWidth="1"/>
    <col min="3591" max="3591" width="18.7109375" style="271" customWidth="1"/>
    <col min="3592" max="3592" width="18.85546875" style="271" customWidth="1"/>
    <col min="3593" max="3594" width="17.85546875" style="271" customWidth="1"/>
    <col min="3595" max="3595" width="38.5703125" style="271" customWidth="1"/>
    <col min="3596" max="3725" width="9.140625" style="271"/>
    <col min="3726" max="3726" width="6.85546875" style="271" customWidth="1"/>
    <col min="3727" max="3727" width="7.5703125" style="271" customWidth="1"/>
    <col min="3728" max="3728" width="9.140625" style="271" customWidth="1"/>
    <col min="3729" max="3729" width="11.28515625" style="271" customWidth="1"/>
    <col min="3730" max="3730" width="70.5703125" style="271" customWidth="1"/>
    <col min="3731" max="3731" width="23.7109375" style="271" customWidth="1"/>
    <col min="3732" max="3732" width="16.85546875" style="271" customWidth="1"/>
    <col min="3733" max="3735" width="17" style="271" customWidth="1"/>
    <col min="3736" max="3736" width="21" style="271" customWidth="1"/>
    <col min="3737" max="3840" width="9.140625" style="271"/>
    <col min="3841" max="3841" width="10" style="271" customWidth="1"/>
    <col min="3842" max="3842" width="13.5703125" style="271" customWidth="1"/>
    <col min="3843" max="3843" width="14" style="271" customWidth="1"/>
    <col min="3844" max="3844" width="14.42578125" style="271" customWidth="1"/>
    <col min="3845" max="3845" width="85.28515625" style="271" customWidth="1"/>
    <col min="3846" max="3846" width="24.7109375" style="271" customWidth="1"/>
    <col min="3847" max="3847" width="18.7109375" style="271" customWidth="1"/>
    <col min="3848" max="3848" width="18.85546875" style="271" customWidth="1"/>
    <col min="3849" max="3850" width="17.85546875" style="271" customWidth="1"/>
    <col min="3851" max="3851" width="38.5703125" style="271" customWidth="1"/>
    <col min="3852" max="3981" width="9.140625" style="271"/>
    <col min="3982" max="3982" width="6.85546875" style="271" customWidth="1"/>
    <col min="3983" max="3983" width="7.5703125" style="271" customWidth="1"/>
    <col min="3984" max="3984" width="9.140625" style="271" customWidth="1"/>
    <col min="3985" max="3985" width="11.28515625" style="271" customWidth="1"/>
    <col min="3986" max="3986" width="70.5703125" style="271" customWidth="1"/>
    <col min="3987" max="3987" width="23.7109375" style="271" customWidth="1"/>
    <col min="3988" max="3988" width="16.85546875" style="271" customWidth="1"/>
    <col min="3989" max="3991" width="17" style="271" customWidth="1"/>
    <col min="3992" max="3992" width="21" style="271" customWidth="1"/>
    <col min="3993" max="4096" width="9.140625" style="271"/>
    <col min="4097" max="4097" width="10" style="271" customWidth="1"/>
    <col min="4098" max="4098" width="13.5703125" style="271" customWidth="1"/>
    <col min="4099" max="4099" width="14" style="271" customWidth="1"/>
    <col min="4100" max="4100" width="14.42578125" style="271" customWidth="1"/>
    <col min="4101" max="4101" width="85.28515625" style="271" customWidth="1"/>
    <col min="4102" max="4102" width="24.7109375" style="271" customWidth="1"/>
    <col min="4103" max="4103" width="18.7109375" style="271" customWidth="1"/>
    <col min="4104" max="4104" width="18.85546875" style="271" customWidth="1"/>
    <col min="4105" max="4106" width="17.85546875" style="271" customWidth="1"/>
    <col min="4107" max="4107" width="38.5703125" style="271" customWidth="1"/>
    <col min="4108" max="4237" width="9.140625" style="271"/>
    <col min="4238" max="4238" width="6.85546875" style="271" customWidth="1"/>
    <col min="4239" max="4239" width="7.5703125" style="271" customWidth="1"/>
    <col min="4240" max="4240" width="9.140625" style="271" customWidth="1"/>
    <col min="4241" max="4241" width="11.28515625" style="271" customWidth="1"/>
    <col min="4242" max="4242" width="70.5703125" style="271" customWidth="1"/>
    <col min="4243" max="4243" width="23.7109375" style="271" customWidth="1"/>
    <col min="4244" max="4244" width="16.85546875" style="271" customWidth="1"/>
    <col min="4245" max="4247" width="17" style="271" customWidth="1"/>
    <col min="4248" max="4248" width="21" style="271" customWidth="1"/>
    <col min="4249" max="4352" width="9.140625" style="271"/>
    <col min="4353" max="4353" width="10" style="271" customWidth="1"/>
    <col min="4354" max="4354" width="13.5703125" style="271" customWidth="1"/>
    <col min="4355" max="4355" width="14" style="271" customWidth="1"/>
    <col min="4356" max="4356" width="14.42578125" style="271" customWidth="1"/>
    <col min="4357" max="4357" width="85.28515625" style="271" customWidth="1"/>
    <col min="4358" max="4358" width="24.7109375" style="271" customWidth="1"/>
    <col min="4359" max="4359" width="18.7109375" style="271" customWidth="1"/>
    <col min="4360" max="4360" width="18.85546875" style="271" customWidth="1"/>
    <col min="4361" max="4362" width="17.85546875" style="271" customWidth="1"/>
    <col min="4363" max="4363" width="38.5703125" style="271" customWidth="1"/>
    <col min="4364" max="4493" width="9.140625" style="271"/>
    <col min="4494" max="4494" width="6.85546875" style="271" customWidth="1"/>
    <col min="4495" max="4495" width="7.5703125" style="271" customWidth="1"/>
    <col min="4496" max="4496" width="9.140625" style="271" customWidth="1"/>
    <col min="4497" max="4497" width="11.28515625" style="271" customWidth="1"/>
    <col min="4498" max="4498" width="70.5703125" style="271" customWidth="1"/>
    <col min="4499" max="4499" width="23.7109375" style="271" customWidth="1"/>
    <col min="4500" max="4500" width="16.85546875" style="271" customWidth="1"/>
    <col min="4501" max="4503" width="17" style="271" customWidth="1"/>
    <col min="4504" max="4504" width="21" style="271" customWidth="1"/>
    <col min="4505" max="4608" width="9.140625" style="271"/>
    <col min="4609" max="4609" width="10" style="271" customWidth="1"/>
    <col min="4610" max="4610" width="13.5703125" style="271" customWidth="1"/>
    <col min="4611" max="4611" width="14" style="271" customWidth="1"/>
    <col min="4612" max="4612" width="14.42578125" style="271" customWidth="1"/>
    <col min="4613" max="4613" width="85.28515625" style="271" customWidth="1"/>
    <col min="4614" max="4614" width="24.7109375" style="271" customWidth="1"/>
    <col min="4615" max="4615" width="18.7109375" style="271" customWidth="1"/>
    <col min="4616" max="4616" width="18.85546875" style="271" customWidth="1"/>
    <col min="4617" max="4618" width="17.85546875" style="271" customWidth="1"/>
    <col min="4619" max="4619" width="38.5703125" style="271" customWidth="1"/>
    <col min="4620" max="4749" width="9.140625" style="271"/>
    <col min="4750" max="4750" width="6.85546875" style="271" customWidth="1"/>
    <col min="4751" max="4751" width="7.5703125" style="271" customWidth="1"/>
    <col min="4752" max="4752" width="9.140625" style="271" customWidth="1"/>
    <col min="4753" max="4753" width="11.28515625" style="271" customWidth="1"/>
    <col min="4754" max="4754" width="70.5703125" style="271" customWidth="1"/>
    <col min="4755" max="4755" width="23.7109375" style="271" customWidth="1"/>
    <col min="4756" max="4756" width="16.85546875" style="271" customWidth="1"/>
    <col min="4757" max="4759" width="17" style="271" customWidth="1"/>
    <col min="4760" max="4760" width="21" style="271" customWidth="1"/>
    <col min="4761" max="4864" width="9.140625" style="271"/>
    <col min="4865" max="4865" width="10" style="271" customWidth="1"/>
    <col min="4866" max="4866" width="13.5703125" style="271" customWidth="1"/>
    <col min="4867" max="4867" width="14" style="271" customWidth="1"/>
    <col min="4868" max="4868" width="14.42578125" style="271" customWidth="1"/>
    <col min="4869" max="4869" width="85.28515625" style="271" customWidth="1"/>
    <col min="4870" max="4870" width="24.7109375" style="271" customWidth="1"/>
    <col min="4871" max="4871" width="18.7109375" style="271" customWidth="1"/>
    <col min="4872" max="4872" width="18.85546875" style="271" customWidth="1"/>
    <col min="4873" max="4874" width="17.85546875" style="271" customWidth="1"/>
    <col min="4875" max="4875" width="38.5703125" style="271" customWidth="1"/>
    <col min="4876" max="5005" width="9.140625" style="271"/>
    <col min="5006" max="5006" width="6.85546875" style="271" customWidth="1"/>
    <col min="5007" max="5007" width="7.5703125" style="271" customWidth="1"/>
    <col min="5008" max="5008" width="9.140625" style="271" customWidth="1"/>
    <col min="5009" max="5009" width="11.28515625" style="271" customWidth="1"/>
    <col min="5010" max="5010" width="70.5703125" style="271" customWidth="1"/>
    <col min="5011" max="5011" width="23.7109375" style="271" customWidth="1"/>
    <col min="5012" max="5012" width="16.85546875" style="271" customWidth="1"/>
    <col min="5013" max="5015" width="17" style="271" customWidth="1"/>
    <col min="5016" max="5016" width="21" style="271" customWidth="1"/>
    <col min="5017" max="5120" width="9.140625" style="271"/>
    <col min="5121" max="5121" width="10" style="271" customWidth="1"/>
    <col min="5122" max="5122" width="13.5703125" style="271" customWidth="1"/>
    <col min="5123" max="5123" width="14" style="271" customWidth="1"/>
    <col min="5124" max="5124" width="14.42578125" style="271" customWidth="1"/>
    <col min="5125" max="5125" width="85.28515625" style="271" customWidth="1"/>
    <col min="5126" max="5126" width="24.7109375" style="271" customWidth="1"/>
    <col min="5127" max="5127" width="18.7109375" style="271" customWidth="1"/>
    <col min="5128" max="5128" width="18.85546875" style="271" customWidth="1"/>
    <col min="5129" max="5130" width="17.85546875" style="271" customWidth="1"/>
    <col min="5131" max="5131" width="38.5703125" style="271" customWidth="1"/>
    <col min="5132" max="5261" width="9.140625" style="271"/>
    <col min="5262" max="5262" width="6.85546875" style="271" customWidth="1"/>
    <col min="5263" max="5263" width="7.5703125" style="271" customWidth="1"/>
    <col min="5264" max="5264" width="9.140625" style="271" customWidth="1"/>
    <col min="5265" max="5265" width="11.28515625" style="271" customWidth="1"/>
    <col min="5266" max="5266" width="70.5703125" style="271" customWidth="1"/>
    <col min="5267" max="5267" width="23.7109375" style="271" customWidth="1"/>
    <col min="5268" max="5268" width="16.85546875" style="271" customWidth="1"/>
    <col min="5269" max="5271" width="17" style="271" customWidth="1"/>
    <col min="5272" max="5272" width="21" style="271" customWidth="1"/>
    <col min="5273" max="5376" width="9.140625" style="271"/>
    <col min="5377" max="5377" width="10" style="271" customWidth="1"/>
    <col min="5378" max="5378" width="13.5703125" style="271" customWidth="1"/>
    <col min="5379" max="5379" width="14" style="271" customWidth="1"/>
    <col min="5380" max="5380" width="14.42578125" style="271" customWidth="1"/>
    <col min="5381" max="5381" width="85.28515625" style="271" customWidth="1"/>
    <col min="5382" max="5382" width="24.7109375" style="271" customWidth="1"/>
    <col min="5383" max="5383" width="18.7109375" style="271" customWidth="1"/>
    <col min="5384" max="5384" width="18.85546875" style="271" customWidth="1"/>
    <col min="5385" max="5386" width="17.85546875" style="271" customWidth="1"/>
    <col min="5387" max="5387" width="38.5703125" style="271" customWidth="1"/>
    <col min="5388" max="5517" width="9.140625" style="271"/>
    <col min="5518" max="5518" width="6.85546875" style="271" customWidth="1"/>
    <col min="5519" max="5519" width="7.5703125" style="271" customWidth="1"/>
    <col min="5520" max="5520" width="9.140625" style="271" customWidth="1"/>
    <col min="5521" max="5521" width="11.28515625" style="271" customWidth="1"/>
    <col min="5522" max="5522" width="70.5703125" style="271" customWidth="1"/>
    <col min="5523" max="5523" width="23.7109375" style="271" customWidth="1"/>
    <col min="5524" max="5524" width="16.85546875" style="271" customWidth="1"/>
    <col min="5525" max="5527" width="17" style="271" customWidth="1"/>
    <col min="5528" max="5528" width="21" style="271" customWidth="1"/>
    <col min="5529" max="5632" width="9.140625" style="271"/>
    <col min="5633" max="5633" width="10" style="271" customWidth="1"/>
    <col min="5634" max="5634" width="13.5703125" style="271" customWidth="1"/>
    <col min="5635" max="5635" width="14" style="271" customWidth="1"/>
    <col min="5636" max="5636" width="14.42578125" style="271" customWidth="1"/>
    <col min="5637" max="5637" width="85.28515625" style="271" customWidth="1"/>
    <col min="5638" max="5638" width="24.7109375" style="271" customWidth="1"/>
    <col min="5639" max="5639" width="18.7109375" style="271" customWidth="1"/>
    <col min="5640" max="5640" width="18.85546875" style="271" customWidth="1"/>
    <col min="5641" max="5642" width="17.85546875" style="271" customWidth="1"/>
    <col min="5643" max="5643" width="38.5703125" style="271" customWidth="1"/>
    <col min="5644" max="5773" width="9.140625" style="271"/>
    <col min="5774" max="5774" width="6.85546875" style="271" customWidth="1"/>
    <col min="5775" max="5775" width="7.5703125" style="271" customWidth="1"/>
    <col min="5776" max="5776" width="9.140625" style="271" customWidth="1"/>
    <col min="5777" max="5777" width="11.28515625" style="271" customWidth="1"/>
    <col min="5778" max="5778" width="70.5703125" style="271" customWidth="1"/>
    <col min="5779" max="5779" width="23.7109375" style="271" customWidth="1"/>
    <col min="5780" max="5780" width="16.85546875" style="271" customWidth="1"/>
    <col min="5781" max="5783" width="17" style="271" customWidth="1"/>
    <col min="5784" max="5784" width="21" style="271" customWidth="1"/>
    <col min="5785" max="5888" width="9.140625" style="271"/>
    <col min="5889" max="5889" width="10" style="271" customWidth="1"/>
    <col min="5890" max="5890" width="13.5703125" style="271" customWidth="1"/>
    <col min="5891" max="5891" width="14" style="271" customWidth="1"/>
    <col min="5892" max="5892" width="14.42578125" style="271" customWidth="1"/>
    <col min="5893" max="5893" width="85.28515625" style="271" customWidth="1"/>
    <col min="5894" max="5894" width="24.7109375" style="271" customWidth="1"/>
    <col min="5895" max="5895" width="18.7109375" style="271" customWidth="1"/>
    <col min="5896" max="5896" width="18.85546875" style="271" customWidth="1"/>
    <col min="5897" max="5898" width="17.85546875" style="271" customWidth="1"/>
    <col min="5899" max="5899" width="38.5703125" style="271" customWidth="1"/>
    <col min="5900" max="6029" width="9.140625" style="271"/>
    <col min="6030" max="6030" width="6.85546875" style="271" customWidth="1"/>
    <col min="6031" max="6031" width="7.5703125" style="271" customWidth="1"/>
    <col min="6032" max="6032" width="9.140625" style="271" customWidth="1"/>
    <col min="6033" max="6033" width="11.28515625" style="271" customWidth="1"/>
    <col min="6034" max="6034" width="70.5703125" style="271" customWidth="1"/>
    <col min="6035" max="6035" width="23.7109375" style="271" customWidth="1"/>
    <col min="6036" max="6036" width="16.85546875" style="271" customWidth="1"/>
    <col min="6037" max="6039" width="17" style="271" customWidth="1"/>
    <col min="6040" max="6040" width="21" style="271" customWidth="1"/>
    <col min="6041" max="6144" width="9.140625" style="271"/>
    <col min="6145" max="6145" width="10" style="271" customWidth="1"/>
    <col min="6146" max="6146" width="13.5703125" style="271" customWidth="1"/>
    <col min="6147" max="6147" width="14" style="271" customWidth="1"/>
    <col min="6148" max="6148" width="14.42578125" style="271" customWidth="1"/>
    <col min="6149" max="6149" width="85.28515625" style="271" customWidth="1"/>
    <col min="6150" max="6150" width="24.7109375" style="271" customWidth="1"/>
    <col min="6151" max="6151" width="18.7109375" style="271" customWidth="1"/>
    <col min="6152" max="6152" width="18.85546875" style="271" customWidth="1"/>
    <col min="6153" max="6154" width="17.85546875" style="271" customWidth="1"/>
    <col min="6155" max="6155" width="38.5703125" style="271" customWidth="1"/>
    <col min="6156" max="6285" width="9.140625" style="271"/>
    <col min="6286" max="6286" width="6.85546875" style="271" customWidth="1"/>
    <col min="6287" max="6287" width="7.5703125" style="271" customWidth="1"/>
    <col min="6288" max="6288" width="9.140625" style="271" customWidth="1"/>
    <col min="6289" max="6289" width="11.28515625" style="271" customWidth="1"/>
    <col min="6290" max="6290" width="70.5703125" style="271" customWidth="1"/>
    <col min="6291" max="6291" width="23.7109375" style="271" customWidth="1"/>
    <col min="6292" max="6292" width="16.85546875" style="271" customWidth="1"/>
    <col min="6293" max="6295" width="17" style="271" customWidth="1"/>
    <col min="6296" max="6296" width="21" style="271" customWidth="1"/>
    <col min="6297" max="6400" width="9.140625" style="271"/>
    <col min="6401" max="6401" width="10" style="271" customWidth="1"/>
    <col min="6402" max="6402" width="13.5703125" style="271" customWidth="1"/>
    <col min="6403" max="6403" width="14" style="271" customWidth="1"/>
    <col min="6404" max="6404" width="14.42578125" style="271" customWidth="1"/>
    <col min="6405" max="6405" width="85.28515625" style="271" customWidth="1"/>
    <col min="6406" max="6406" width="24.7109375" style="271" customWidth="1"/>
    <col min="6407" max="6407" width="18.7109375" style="271" customWidth="1"/>
    <col min="6408" max="6408" width="18.85546875" style="271" customWidth="1"/>
    <col min="6409" max="6410" width="17.85546875" style="271" customWidth="1"/>
    <col min="6411" max="6411" width="38.5703125" style="271" customWidth="1"/>
    <col min="6412" max="6541" width="9.140625" style="271"/>
    <col min="6542" max="6542" width="6.85546875" style="271" customWidth="1"/>
    <col min="6543" max="6543" width="7.5703125" style="271" customWidth="1"/>
    <col min="6544" max="6544" width="9.140625" style="271" customWidth="1"/>
    <col min="6545" max="6545" width="11.28515625" style="271" customWidth="1"/>
    <col min="6546" max="6546" width="70.5703125" style="271" customWidth="1"/>
    <col min="6547" max="6547" width="23.7109375" style="271" customWidth="1"/>
    <col min="6548" max="6548" width="16.85546875" style="271" customWidth="1"/>
    <col min="6549" max="6551" width="17" style="271" customWidth="1"/>
    <col min="6552" max="6552" width="21" style="271" customWidth="1"/>
    <col min="6553" max="6656" width="9.140625" style="271"/>
    <col min="6657" max="6657" width="10" style="271" customWidth="1"/>
    <col min="6658" max="6658" width="13.5703125" style="271" customWidth="1"/>
    <col min="6659" max="6659" width="14" style="271" customWidth="1"/>
    <col min="6660" max="6660" width="14.42578125" style="271" customWidth="1"/>
    <col min="6661" max="6661" width="85.28515625" style="271" customWidth="1"/>
    <col min="6662" max="6662" width="24.7109375" style="271" customWidth="1"/>
    <col min="6663" max="6663" width="18.7109375" style="271" customWidth="1"/>
    <col min="6664" max="6664" width="18.85546875" style="271" customWidth="1"/>
    <col min="6665" max="6666" width="17.85546875" style="271" customWidth="1"/>
    <col min="6667" max="6667" width="38.5703125" style="271" customWidth="1"/>
    <col min="6668" max="6797" width="9.140625" style="271"/>
    <col min="6798" max="6798" width="6.85546875" style="271" customWidth="1"/>
    <col min="6799" max="6799" width="7.5703125" style="271" customWidth="1"/>
    <col min="6800" max="6800" width="9.140625" style="271" customWidth="1"/>
    <col min="6801" max="6801" width="11.28515625" style="271" customWidth="1"/>
    <col min="6802" max="6802" width="70.5703125" style="271" customWidth="1"/>
    <col min="6803" max="6803" width="23.7109375" style="271" customWidth="1"/>
    <col min="6804" max="6804" width="16.85546875" style="271" customWidth="1"/>
    <col min="6805" max="6807" width="17" style="271" customWidth="1"/>
    <col min="6808" max="6808" width="21" style="271" customWidth="1"/>
    <col min="6809" max="6912" width="9.140625" style="271"/>
    <col min="6913" max="6913" width="10" style="271" customWidth="1"/>
    <col min="6914" max="6914" width="13.5703125" style="271" customWidth="1"/>
    <col min="6915" max="6915" width="14" style="271" customWidth="1"/>
    <col min="6916" max="6916" width="14.42578125" style="271" customWidth="1"/>
    <col min="6917" max="6917" width="85.28515625" style="271" customWidth="1"/>
    <col min="6918" max="6918" width="24.7109375" style="271" customWidth="1"/>
    <col min="6919" max="6919" width="18.7109375" style="271" customWidth="1"/>
    <col min="6920" max="6920" width="18.85546875" style="271" customWidth="1"/>
    <col min="6921" max="6922" width="17.85546875" style="271" customWidth="1"/>
    <col min="6923" max="6923" width="38.5703125" style="271" customWidth="1"/>
    <col min="6924" max="7053" width="9.140625" style="271"/>
    <col min="7054" max="7054" width="6.85546875" style="271" customWidth="1"/>
    <col min="7055" max="7055" width="7.5703125" style="271" customWidth="1"/>
    <col min="7056" max="7056" width="9.140625" style="271" customWidth="1"/>
    <col min="7057" max="7057" width="11.28515625" style="271" customWidth="1"/>
    <col min="7058" max="7058" width="70.5703125" style="271" customWidth="1"/>
    <col min="7059" max="7059" width="23.7109375" style="271" customWidth="1"/>
    <col min="7060" max="7060" width="16.85546875" style="271" customWidth="1"/>
    <col min="7061" max="7063" width="17" style="271" customWidth="1"/>
    <col min="7064" max="7064" width="21" style="271" customWidth="1"/>
    <col min="7065" max="7168" width="9.140625" style="271"/>
    <col min="7169" max="7169" width="10" style="271" customWidth="1"/>
    <col min="7170" max="7170" width="13.5703125" style="271" customWidth="1"/>
    <col min="7171" max="7171" width="14" style="271" customWidth="1"/>
    <col min="7172" max="7172" width="14.42578125" style="271" customWidth="1"/>
    <col min="7173" max="7173" width="85.28515625" style="271" customWidth="1"/>
    <col min="7174" max="7174" width="24.7109375" style="271" customWidth="1"/>
    <col min="7175" max="7175" width="18.7109375" style="271" customWidth="1"/>
    <col min="7176" max="7176" width="18.85546875" style="271" customWidth="1"/>
    <col min="7177" max="7178" width="17.85546875" style="271" customWidth="1"/>
    <col min="7179" max="7179" width="38.5703125" style="271" customWidth="1"/>
    <col min="7180" max="7309" width="9.140625" style="271"/>
    <col min="7310" max="7310" width="6.85546875" style="271" customWidth="1"/>
    <col min="7311" max="7311" width="7.5703125" style="271" customWidth="1"/>
    <col min="7312" max="7312" width="9.140625" style="271" customWidth="1"/>
    <col min="7313" max="7313" width="11.28515625" style="271" customWidth="1"/>
    <col min="7314" max="7314" width="70.5703125" style="271" customWidth="1"/>
    <col min="7315" max="7315" width="23.7109375" style="271" customWidth="1"/>
    <col min="7316" max="7316" width="16.85546875" style="271" customWidth="1"/>
    <col min="7317" max="7319" width="17" style="271" customWidth="1"/>
    <col min="7320" max="7320" width="21" style="271" customWidth="1"/>
    <col min="7321" max="7424" width="9.140625" style="271"/>
    <col min="7425" max="7425" width="10" style="271" customWidth="1"/>
    <col min="7426" max="7426" width="13.5703125" style="271" customWidth="1"/>
    <col min="7427" max="7427" width="14" style="271" customWidth="1"/>
    <col min="7428" max="7428" width="14.42578125" style="271" customWidth="1"/>
    <col min="7429" max="7429" width="85.28515625" style="271" customWidth="1"/>
    <col min="7430" max="7430" width="24.7109375" style="271" customWidth="1"/>
    <col min="7431" max="7431" width="18.7109375" style="271" customWidth="1"/>
    <col min="7432" max="7432" width="18.85546875" style="271" customWidth="1"/>
    <col min="7433" max="7434" width="17.85546875" style="271" customWidth="1"/>
    <col min="7435" max="7435" width="38.5703125" style="271" customWidth="1"/>
    <col min="7436" max="7565" width="9.140625" style="271"/>
    <col min="7566" max="7566" width="6.85546875" style="271" customWidth="1"/>
    <col min="7567" max="7567" width="7.5703125" style="271" customWidth="1"/>
    <col min="7568" max="7568" width="9.140625" style="271" customWidth="1"/>
    <col min="7569" max="7569" width="11.28515625" style="271" customWidth="1"/>
    <col min="7570" max="7570" width="70.5703125" style="271" customWidth="1"/>
    <col min="7571" max="7571" width="23.7109375" style="271" customWidth="1"/>
    <col min="7572" max="7572" width="16.85546875" style="271" customWidth="1"/>
    <col min="7573" max="7575" width="17" style="271" customWidth="1"/>
    <col min="7576" max="7576" width="21" style="271" customWidth="1"/>
    <col min="7577" max="7680" width="9.140625" style="271"/>
    <col min="7681" max="7681" width="10" style="271" customWidth="1"/>
    <col min="7682" max="7682" width="13.5703125" style="271" customWidth="1"/>
    <col min="7683" max="7683" width="14" style="271" customWidth="1"/>
    <col min="7684" max="7684" width="14.42578125" style="271" customWidth="1"/>
    <col min="7685" max="7685" width="85.28515625" style="271" customWidth="1"/>
    <col min="7686" max="7686" width="24.7109375" style="271" customWidth="1"/>
    <col min="7687" max="7687" width="18.7109375" style="271" customWidth="1"/>
    <col min="7688" max="7688" width="18.85546875" style="271" customWidth="1"/>
    <col min="7689" max="7690" width="17.85546875" style="271" customWidth="1"/>
    <col min="7691" max="7691" width="38.5703125" style="271" customWidth="1"/>
    <col min="7692" max="7821" width="9.140625" style="271"/>
    <col min="7822" max="7822" width="6.85546875" style="271" customWidth="1"/>
    <col min="7823" max="7823" width="7.5703125" style="271" customWidth="1"/>
    <col min="7824" max="7824" width="9.140625" style="271" customWidth="1"/>
    <col min="7825" max="7825" width="11.28515625" style="271" customWidth="1"/>
    <col min="7826" max="7826" width="70.5703125" style="271" customWidth="1"/>
    <col min="7827" max="7827" width="23.7109375" style="271" customWidth="1"/>
    <col min="7828" max="7828" width="16.85546875" style="271" customWidth="1"/>
    <col min="7829" max="7831" width="17" style="271" customWidth="1"/>
    <col min="7832" max="7832" width="21" style="271" customWidth="1"/>
    <col min="7833" max="7936" width="9.140625" style="271"/>
    <col min="7937" max="7937" width="10" style="271" customWidth="1"/>
    <col min="7938" max="7938" width="13.5703125" style="271" customWidth="1"/>
    <col min="7939" max="7939" width="14" style="271" customWidth="1"/>
    <col min="7940" max="7940" width="14.42578125" style="271" customWidth="1"/>
    <col min="7941" max="7941" width="85.28515625" style="271" customWidth="1"/>
    <col min="7942" max="7942" width="24.7109375" style="271" customWidth="1"/>
    <col min="7943" max="7943" width="18.7109375" style="271" customWidth="1"/>
    <col min="7944" max="7944" width="18.85546875" style="271" customWidth="1"/>
    <col min="7945" max="7946" width="17.85546875" style="271" customWidth="1"/>
    <col min="7947" max="7947" width="38.5703125" style="271" customWidth="1"/>
    <col min="7948" max="8077" width="9.140625" style="271"/>
    <col min="8078" max="8078" width="6.85546875" style="271" customWidth="1"/>
    <col min="8079" max="8079" width="7.5703125" style="271" customWidth="1"/>
    <col min="8080" max="8080" width="9.140625" style="271" customWidth="1"/>
    <col min="8081" max="8081" width="11.28515625" style="271" customWidth="1"/>
    <col min="8082" max="8082" width="70.5703125" style="271" customWidth="1"/>
    <col min="8083" max="8083" width="23.7109375" style="271" customWidth="1"/>
    <col min="8084" max="8084" width="16.85546875" style="271" customWidth="1"/>
    <col min="8085" max="8087" width="17" style="271" customWidth="1"/>
    <col min="8088" max="8088" width="21" style="271" customWidth="1"/>
    <col min="8089" max="8192" width="9.140625" style="271"/>
    <col min="8193" max="8193" width="10" style="271" customWidth="1"/>
    <col min="8194" max="8194" width="13.5703125" style="271" customWidth="1"/>
    <col min="8195" max="8195" width="14" style="271" customWidth="1"/>
    <col min="8196" max="8196" width="14.42578125" style="271" customWidth="1"/>
    <col min="8197" max="8197" width="85.28515625" style="271" customWidth="1"/>
    <col min="8198" max="8198" width="24.7109375" style="271" customWidth="1"/>
    <col min="8199" max="8199" width="18.7109375" style="271" customWidth="1"/>
    <col min="8200" max="8200" width="18.85546875" style="271" customWidth="1"/>
    <col min="8201" max="8202" width="17.85546875" style="271" customWidth="1"/>
    <col min="8203" max="8203" width="38.5703125" style="271" customWidth="1"/>
    <col min="8204" max="8333" width="9.140625" style="271"/>
    <col min="8334" max="8334" width="6.85546875" style="271" customWidth="1"/>
    <col min="8335" max="8335" width="7.5703125" style="271" customWidth="1"/>
    <col min="8336" max="8336" width="9.140625" style="271" customWidth="1"/>
    <col min="8337" max="8337" width="11.28515625" style="271" customWidth="1"/>
    <col min="8338" max="8338" width="70.5703125" style="271" customWidth="1"/>
    <col min="8339" max="8339" width="23.7109375" style="271" customWidth="1"/>
    <col min="8340" max="8340" width="16.85546875" style="271" customWidth="1"/>
    <col min="8341" max="8343" width="17" style="271" customWidth="1"/>
    <col min="8344" max="8344" width="21" style="271" customWidth="1"/>
    <col min="8345" max="8448" width="9.140625" style="271"/>
    <col min="8449" max="8449" width="10" style="271" customWidth="1"/>
    <col min="8450" max="8450" width="13.5703125" style="271" customWidth="1"/>
    <col min="8451" max="8451" width="14" style="271" customWidth="1"/>
    <col min="8452" max="8452" width="14.42578125" style="271" customWidth="1"/>
    <col min="8453" max="8453" width="85.28515625" style="271" customWidth="1"/>
    <col min="8454" max="8454" width="24.7109375" style="271" customWidth="1"/>
    <col min="8455" max="8455" width="18.7109375" style="271" customWidth="1"/>
    <col min="8456" max="8456" width="18.85546875" style="271" customWidth="1"/>
    <col min="8457" max="8458" width="17.85546875" style="271" customWidth="1"/>
    <col min="8459" max="8459" width="38.5703125" style="271" customWidth="1"/>
    <col min="8460" max="8589" width="9.140625" style="271"/>
    <col min="8590" max="8590" width="6.85546875" style="271" customWidth="1"/>
    <col min="8591" max="8591" width="7.5703125" style="271" customWidth="1"/>
    <col min="8592" max="8592" width="9.140625" style="271" customWidth="1"/>
    <col min="8593" max="8593" width="11.28515625" style="271" customWidth="1"/>
    <col min="8594" max="8594" width="70.5703125" style="271" customWidth="1"/>
    <col min="8595" max="8595" width="23.7109375" style="271" customWidth="1"/>
    <col min="8596" max="8596" width="16.85546875" style="271" customWidth="1"/>
    <col min="8597" max="8599" width="17" style="271" customWidth="1"/>
    <col min="8600" max="8600" width="21" style="271" customWidth="1"/>
    <col min="8601" max="8704" width="9.140625" style="271"/>
    <col min="8705" max="8705" width="10" style="271" customWidth="1"/>
    <col min="8706" max="8706" width="13.5703125" style="271" customWidth="1"/>
    <col min="8707" max="8707" width="14" style="271" customWidth="1"/>
    <col min="8708" max="8708" width="14.42578125" style="271" customWidth="1"/>
    <col min="8709" max="8709" width="85.28515625" style="271" customWidth="1"/>
    <col min="8710" max="8710" width="24.7109375" style="271" customWidth="1"/>
    <col min="8711" max="8711" width="18.7109375" style="271" customWidth="1"/>
    <col min="8712" max="8712" width="18.85546875" style="271" customWidth="1"/>
    <col min="8713" max="8714" width="17.85546875" style="271" customWidth="1"/>
    <col min="8715" max="8715" width="38.5703125" style="271" customWidth="1"/>
    <col min="8716" max="8845" width="9.140625" style="271"/>
    <col min="8846" max="8846" width="6.85546875" style="271" customWidth="1"/>
    <col min="8847" max="8847" width="7.5703125" style="271" customWidth="1"/>
    <col min="8848" max="8848" width="9.140625" style="271" customWidth="1"/>
    <col min="8849" max="8849" width="11.28515625" style="271" customWidth="1"/>
    <col min="8850" max="8850" width="70.5703125" style="271" customWidth="1"/>
    <col min="8851" max="8851" width="23.7109375" style="271" customWidth="1"/>
    <col min="8852" max="8852" width="16.85546875" style="271" customWidth="1"/>
    <col min="8853" max="8855" width="17" style="271" customWidth="1"/>
    <col min="8856" max="8856" width="21" style="271" customWidth="1"/>
    <col min="8857" max="8960" width="9.140625" style="271"/>
    <col min="8961" max="8961" width="10" style="271" customWidth="1"/>
    <col min="8962" max="8962" width="13.5703125" style="271" customWidth="1"/>
    <col min="8963" max="8963" width="14" style="271" customWidth="1"/>
    <col min="8964" max="8964" width="14.42578125" style="271" customWidth="1"/>
    <col min="8965" max="8965" width="85.28515625" style="271" customWidth="1"/>
    <col min="8966" max="8966" width="24.7109375" style="271" customWidth="1"/>
    <col min="8967" max="8967" width="18.7109375" style="271" customWidth="1"/>
    <col min="8968" max="8968" width="18.85546875" style="271" customWidth="1"/>
    <col min="8969" max="8970" width="17.85546875" style="271" customWidth="1"/>
    <col min="8971" max="8971" width="38.5703125" style="271" customWidth="1"/>
    <col min="8972" max="9101" width="9.140625" style="271"/>
    <col min="9102" max="9102" width="6.85546875" style="271" customWidth="1"/>
    <col min="9103" max="9103" width="7.5703125" style="271" customWidth="1"/>
    <col min="9104" max="9104" width="9.140625" style="271" customWidth="1"/>
    <col min="9105" max="9105" width="11.28515625" style="271" customWidth="1"/>
    <col min="9106" max="9106" width="70.5703125" style="271" customWidth="1"/>
    <col min="9107" max="9107" width="23.7109375" style="271" customWidth="1"/>
    <col min="9108" max="9108" width="16.85546875" style="271" customWidth="1"/>
    <col min="9109" max="9111" width="17" style="271" customWidth="1"/>
    <col min="9112" max="9112" width="21" style="271" customWidth="1"/>
    <col min="9113" max="9216" width="9.140625" style="271"/>
    <col min="9217" max="9217" width="10" style="271" customWidth="1"/>
    <col min="9218" max="9218" width="13.5703125" style="271" customWidth="1"/>
    <col min="9219" max="9219" width="14" style="271" customWidth="1"/>
    <col min="9220" max="9220" width="14.42578125" style="271" customWidth="1"/>
    <col min="9221" max="9221" width="85.28515625" style="271" customWidth="1"/>
    <col min="9222" max="9222" width="24.7109375" style="271" customWidth="1"/>
    <col min="9223" max="9223" width="18.7109375" style="271" customWidth="1"/>
    <col min="9224" max="9224" width="18.85546875" style="271" customWidth="1"/>
    <col min="9225" max="9226" width="17.85546875" style="271" customWidth="1"/>
    <col min="9227" max="9227" width="38.5703125" style="271" customWidth="1"/>
    <col min="9228" max="9357" width="9.140625" style="271"/>
    <col min="9358" max="9358" width="6.85546875" style="271" customWidth="1"/>
    <col min="9359" max="9359" width="7.5703125" style="271" customWidth="1"/>
    <col min="9360" max="9360" width="9.140625" style="271" customWidth="1"/>
    <col min="9361" max="9361" width="11.28515625" style="271" customWidth="1"/>
    <col min="9362" max="9362" width="70.5703125" style="271" customWidth="1"/>
    <col min="9363" max="9363" width="23.7109375" style="271" customWidth="1"/>
    <col min="9364" max="9364" width="16.85546875" style="271" customWidth="1"/>
    <col min="9365" max="9367" width="17" style="271" customWidth="1"/>
    <col min="9368" max="9368" width="21" style="271" customWidth="1"/>
    <col min="9369" max="9472" width="9.140625" style="271"/>
    <col min="9473" max="9473" width="10" style="271" customWidth="1"/>
    <col min="9474" max="9474" width="13.5703125" style="271" customWidth="1"/>
    <col min="9475" max="9475" width="14" style="271" customWidth="1"/>
    <col min="9476" max="9476" width="14.42578125" style="271" customWidth="1"/>
    <col min="9477" max="9477" width="85.28515625" style="271" customWidth="1"/>
    <col min="9478" max="9478" width="24.7109375" style="271" customWidth="1"/>
    <col min="9479" max="9479" width="18.7109375" style="271" customWidth="1"/>
    <col min="9480" max="9480" width="18.85546875" style="271" customWidth="1"/>
    <col min="9481" max="9482" width="17.85546875" style="271" customWidth="1"/>
    <col min="9483" max="9483" width="38.5703125" style="271" customWidth="1"/>
    <col min="9484" max="9613" width="9.140625" style="271"/>
    <col min="9614" max="9614" width="6.85546875" style="271" customWidth="1"/>
    <col min="9615" max="9615" width="7.5703125" style="271" customWidth="1"/>
    <col min="9616" max="9616" width="9.140625" style="271" customWidth="1"/>
    <col min="9617" max="9617" width="11.28515625" style="271" customWidth="1"/>
    <col min="9618" max="9618" width="70.5703125" style="271" customWidth="1"/>
    <col min="9619" max="9619" width="23.7109375" style="271" customWidth="1"/>
    <col min="9620" max="9620" width="16.85546875" style="271" customWidth="1"/>
    <col min="9621" max="9623" width="17" style="271" customWidth="1"/>
    <col min="9624" max="9624" width="21" style="271" customWidth="1"/>
    <col min="9625" max="9728" width="9.140625" style="271"/>
    <col min="9729" max="9729" width="10" style="271" customWidth="1"/>
    <col min="9730" max="9730" width="13.5703125" style="271" customWidth="1"/>
    <col min="9731" max="9731" width="14" style="271" customWidth="1"/>
    <col min="9732" max="9732" width="14.42578125" style="271" customWidth="1"/>
    <col min="9733" max="9733" width="85.28515625" style="271" customWidth="1"/>
    <col min="9734" max="9734" width="24.7109375" style="271" customWidth="1"/>
    <col min="9735" max="9735" width="18.7109375" style="271" customWidth="1"/>
    <col min="9736" max="9736" width="18.85546875" style="271" customWidth="1"/>
    <col min="9737" max="9738" width="17.85546875" style="271" customWidth="1"/>
    <col min="9739" max="9739" width="38.5703125" style="271" customWidth="1"/>
    <col min="9740" max="9869" width="9.140625" style="271"/>
    <col min="9870" max="9870" width="6.85546875" style="271" customWidth="1"/>
    <col min="9871" max="9871" width="7.5703125" style="271" customWidth="1"/>
    <col min="9872" max="9872" width="9.140625" style="271" customWidth="1"/>
    <col min="9873" max="9873" width="11.28515625" style="271" customWidth="1"/>
    <col min="9874" max="9874" width="70.5703125" style="271" customWidth="1"/>
    <col min="9875" max="9875" width="23.7109375" style="271" customWidth="1"/>
    <col min="9876" max="9876" width="16.85546875" style="271" customWidth="1"/>
    <col min="9877" max="9879" width="17" style="271" customWidth="1"/>
    <col min="9880" max="9880" width="21" style="271" customWidth="1"/>
    <col min="9881" max="9984" width="9.140625" style="271"/>
    <col min="9985" max="9985" width="10" style="271" customWidth="1"/>
    <col min="9986" max="9986" width="13.5703125" style="271" customWidth="1"/>
    <col min="9987" max="9987" width="14" style="271" customWidth="1"/>
    <col min="9988" max="9988" width="14.42578125" style="271" customWidth="1"/>
    <col min="9989" max="9989" width="85.28515625" style="271" customWidth="1"/>
    <col min="9990" max="9990" width="24.7109375" style="271" customWidth="1"/>
    <col min="9991" max="9991" width="18.7109375" style="271" customWidth="1"/>
    <col min="9992" max="9992" width="18.85546875" style="271" customWidth="1"/>
    <col min="9993" max="9994" width="17.85546875" style="271" customWidth="1"/>
    <col min="9995" max="9995" width="38.5703125" style="271" customWidth="1"/>
    <col min="9996" max="10125" width="9.140625" style="271"/>
    <col min="10126" max="10126" width="6.85546875" style="271" customWidth="1"/>
    <col min="10127" max="10127" width="7.5703125" style="271" customWidth="1"/>
    <col min="10128" max="10128" width="9.140625" style="271" customWidth="1"/>
    <col min="10129" max="10129" width="11.28515625" style="271" customWidth="1"/>
    <col min="10130" max="10130" width="70.5703125" style="271" customWidth="1"/>
    <col min="10131" max="10131" width="23.7109375" style="271" customWidth="1"/>
    <col min="10132" max="10132" width="16.85546875" style="271" customWidth="1"/>
    <col min="10133" max="10135" width="17" style="271" customWidth="1"/>
    <col min="10136" max="10136" width="21" style="271" customWidth="1"/>
    <col min="10137" max="10240" width="9.140625" style="271"/>
    <col min="10241" max="10241" width="10" style="271" customWidth="1"/>
    <col min="10242" max="10242" width="13.5703125" style="271" customWidth="1"/>
    <col min="10243" max="10243" width="14" style="271" customWidth="1"/>
    <col min="10244" max="10244" width="14.42578125" style="271" customWidth="1"/>
    <col min="10245" max="10245" width="85.28515625" style="271" customWidth="1"/>
    <col min="10246" max="10246" width="24.7109375" style="271" customWidth="1"/>
    <col min="10247" max="10247" width="18.7109375" style="271" customWidth="1"/>
    <col min="10248" max="10248" width="18.85546875" style="271" customWidth="1"/>
    <col min="10249" max="10250" width="17.85546875" style="271" customWidth="1"/>
    <col min="10251" max="10251" width="38.5703125" style="271" customWidth="1"/>
    <col min="10252" max="10381" width="9.140625" style="271"/>
    <col min="10382" max="10382" width="6.85546875" style="271" customWidth="1"/>
    <col min="10383" max="10383" width="7.5703125" style="271" customWidth="1"/>
    <col min="10384" max="10384" width="9.140625" style="271" customWidth="1"/>
    <col min="10385" max="10385" width="11.28515625" style="271" customWidth="1"/>
    <col min="10386" max="10386" width="70.5703125" style="271" customWidth="1"/>
    <col min="10387" max="10387" width="23.7109375" style="271" customWidth="1"/>
    <col min="10388" max="10388" width="16.85546875" style="271" customWidth="1"/>
    <col min="10389" max="10391" width="17" style="271" customWidth="1"/>
    <col min="10392" max="10392" width="21" style="271" customWidth="1"/>
    <col min="10393" max="10496" width="9.140625" style="271"/>
    <col min="10497" max="10497" width="10" style="271" customWidth="1"/>
    <col min="10498" max="10498" width="13.5703125" style="271" customWidth="1"/>
    <col min="10499" max="10499" width="14" style="271" customWidth="1"/>
    <col min="10500" max="10500" width="14.42578125" style="271" customWidth="1"/>
    <col min="10501" max="10501" width="85.28515625" style="271" customWidth="1"/>
    <col min="10502" max="10502" width="24.7109375" style="271" customWidth="1"/>
    <col min="10503" max="10503" width="18.7109375" style="271" customWidth="1"/>
    <col min="10504" max="10504" width="18.85546875" style="271" customWidth="1"/>
    <col min="10505" max="10506" width="17.85546875" style="271" customWidth="1"/>
    <col min="10507" max="10507" width="38.5703125" style="271" customWidth="1"/>
    <col min="10508" max="10637" width="9.140625" style="271"/>
    <col min="10638" max="10638" width="6.85546875" style="271" customWidth="1"/>
    <col min="10639" max="10639" width="7.5703125" style="271" customWidth="1"/>
    <col min="10640" max="10640" width="9.140625" style="271" customWidth="1"/>
    <col min="10641" max="10641" width="11.28515625" style="271" customWidth="1"/>
    <col min="10642" max="10642" width="70.5703125" style="271" customWidth="1"/>
    <col min="10643" max="10643" width="23.7109375" style="271" customWidth="1"/>
    <col min="10644" max="10644" width="16.85546875" style="271" customWidth="1"/>
    <col min="10645" max="10647" width="17" style="271" customWidth="1"/>
    <col min="10648" max="10648" width="21" style="271" customWidth="1"/>
    <col min="10649" max="10752" width="9.140625" style="271"/>
    <col min="10753" max="10753" width="10" style="271" customWidth="1"/>
    <col min="10754" max="10754" width="13.5703125" style="271" customWidth="1"/>
    <col min="10755" max="10755" width="14" style="271" customWidth="1"/>
    <col min="10756" max="10756" width="14.42578125" style="271" customWidth="1"/>
    <col min="10757" max="10757" width="85.28515625" style="271" customWidth="1"/>
    <col min="10758" max="10758" width="24.7109375" style="271" customWidth="1"/>
    <col min="10759" max="10759" width="18.7109375" style="271" customWidth="1"/>
    <col min="10760" max="10760" width="18.85546875" style="271" customWidth="1"/>
    <col min="10761" max="10762" width="17.85546875" style="271" customWidth="1"/>
    <col min="10763" max="10763" width="38.5703125" style="271" customWidth="1"/>
    <col min="10764" max="10893" width="9.140625" style="271"/>
    <col min="10894" max="10894" width="6.85546875" style="271" customWidth="1"/>
    <col min="10895" max="10895" width="7.5703125" style="271" customWidth="1"/>
    <col min="10896" max="10896" width="9.140625" style="271" customWidth="1"/>
    <col min="10897" max="10897" width="11.28515625" style="271" customWidth="1"/>
    <col min="10898" max="10898" width="70.5703125" style="271" customWidth="1"/>
    <col min="10899" max="10899" width="23.7109375" style="271" customWidth="1"/>
    <col min="10900" max="10900" width="16.85546875" style="271" customWidth="1"/>
    <col min="10901" max="10903" width="17" style="271" customWidth="1"/>
    <col min="10904" max="10904" width="21" style="271" customWidth="1"/>
    <col min="10905" max="11008" width="9.140625" style="271"/>
    <col min="11009" max="11009" width="10" style="271" customWidth="1"/>
    <col min="11010" max="11010" width="13.5703125" style="271" customWidth="1"/>
    <col min="11011" max="11011" width="14" style="271" customWidth="1"/>
    <col min="11012" max="11012" width="14.42578125" style="271" customWidth="1"/>
    <col min="11013" max="11013" width="85.28515625" style="271" customWidth="1"/>
    <col min="11014" max="11014" width="24.7109375" style="271" customWidth="1"/>
    <col min="11015" max="11015" width="18.7109375" style="271" customWidth="1"/>
    <col min="11016" max="11016" width="18.85546875" style="271" customWidth="1"/>
    <col min="11017" max="11018" width="17.85546875" style="271" customWidth="1"/>
    <col min="11019" max="11019" width="38.5703125" style="271" customWidth="1"/>
    <col min="11020" max="11149" width="9.140625" style="271"/>
    <col min="11150" max="11150" width="6.85546875" style="271" customWidth="1"/>
    <col min="11151" max="11151" width="7.5703125" style="271" customWidth="1"/>
    <col min="11152" max="11152" width="9.140625" style="271" customWidth="1"/>
    <col min="11153" max="11153" width="11.28515625" style="271" customWidth="1"/>
    <col min="11154" max="11154" width="70.5703125" style="271" customWidth="1"/>
    <col min="11155" max="11155" width="23.7109375" style="271" customWidth="1"/>
    <col min="11156" max="11156" width="16.85546875" style="271" customWidth="1"/>
    <col min="11157" max="11159" width="17" style="271" customWidth="1"/>
    <col min="11160" max="11160" width="21" style="271" customWidth="1"/>
    <col min="11161" max="11264" width="9.140625" style="271"/>
    <col min="11265" max="11265" width="10" style="271" customWidth="1"/>
    <col min="11266" max="11266" width="13.5703125" style="271" customWidth="1"/>
    <col min="11267" max="11267" width="14" style="271" customWidth="1"/>
    <col min="11268" max="11268" width="14.42578125" style="271" customWidth="1"/>
    <col min="11269" max="11269" width="85.28515625" style="271" customWidth="1"/>
    <col min="11270" max="11270" width="24.7109375" style="271" customWidth="1"/>
    <col min="11271" max="11271" width="18.7109375" style="271" customWidth="1"/>
    <col min="11272" max="11272" width="18.85546875" style="271" customWidth="1"/>
    <col min="11273" max="11274" width="17.85546875" style="271" customWidth="1"/>
    <col min="11275" max="11275" width="38.5703125" style="271" customWidth="1"/>
    <col min="11276" max="11405" width="9.140625" style="271"/>
    <col min="11406" max="11406" width="6.85546875" style="271" customWidth="1"/>
    <col min="11407" max="11407" width="7.5703125" style="271" customWidth="1"/>
    <col min="11408" max="11408" width="9.140625" style="271" customWidth="1"/>
    <col min="11409" max="11409" width="11.28515625" style="271" customWidth="1"/>
    <col min="11410" max="11410" width="70.5703125" style="271" customWidth="1"/>
    <col min="11411" max="11411" width="23.7109375" style="271" customWidth="1"/>
    <col min="11412" max="11412" width="16.85546875" style="271" customWidth="1"/>
    <col min="11413" max="11415" width="17" style="271" customWidth="1"/>
    <col min="11416" max="11416" width="21" style="271" customWidth="1"/>
    <col min="11417" max="11520" width="9.140625" style="271"/>
    <col min="11521" max="11521" width="10" style="271" customWidth="1"/>
    <col min="11522" max="11522" width="13.5703125" style="271" customWidth="1"/>
    <col min="11523" max="11523" width="14" style="271" customWidth="1"/>
    <col min="11524" max="11524" width="14.42578125" style="271" customWidth="1"/>
    <col min="11525" max="11525" width="85.28515625" style="271" customWidth="1"/>
    <col min="11526" max="11526" width="24.7109375" style="271" customWidth="1"/>
    <col min="11527" max="11527" width="18.7109375" style="271" customWidth="1"/>
    <col min="11528" max="11528" width="18.85546875" style="271" customWidth="1"/>
    <col min="11529" max="11530" width="17.85546875" style="271" customWidth="1"/>
    <col min="11531" max="11531" width="38.5703125" style="271" customWidth="1"/>
    <col min="11532" max="11661" width="9.140625" style="271"/>
    <col min="11662" max="11662" width="6.85546875" style="271" customWidth="1"/>
    <col min="11663" max="11663" width="7.5703125" style="271" customWidth="1"/>
    <col min="11664" max="11664" width="9.140625" style="271" customWidth="1"/>
    <col min="11665" max="11665" width="11.28515625" style="271" customWidth="1"/>
    <col min="11666" max="11666" width="70.5703125" style="271" customWidth="1"/>
    <col min="11667" max="11667" width="23.7109375" style="271" customWidth="1"/>
    <col min="11668" max="11668" width="16.85546875" style="271" customWidth="1"/>
    <col min="11669" max="11671" width="17" style="271" customWidth="1"/>
    <col min="11672" max="11672" width="21" style="271" customWidth="1"/>
    <col min="11673" max="11776" width="9.140625" style="271"/>
    <col min="11777" max="11777" width="10" style="271" customWidth="1"/>
    <col min="11778" max="11778" width="13.5703125" style="271" customWidth="1"/>
    <col min="11779" max="11779" width="14" style="271" customWidth="1"/>
    <col min="11780" max="11780" width="14.42578125" style="271" customWidth="1"/>
    <col min="11781" max="11781" width="85.28515625" style="271" customWidth="1"/>
    <col min="11782" max="11782" width="24.7109375" style="271" customWidth="1"/>
    <col min="11783" max="11783" width="18.7109375" style="271" customWidth="1"/>
    <col min="11784" max="11784" width="18.85546875" style="271" customWidth="1"/>
    <col min="11785" max="11786" width="17.85546875" style="271" customWidth="1"/>
    <col min="11787" max="11787" width="38.5703125" style="271" customWidth="1"/>
    <col min="11788" max="11917" width="9.140625" style="271"/>
    <col min="11918" max="11918" width="6.85546875" style="271" customWidth="1"/>
    <col min="11919" max="11919" width="7.5703125" style="271" customWidth="1"/>
    <col min="11920" max="11920" width="9.140625" style="271" customWidth="1"/>
    <col min="11921" max="11921" width="11.28515625" style="271" customWidth="1"/>
    <col min="11922" max="11922" width="70.5703125" style="271" customWidth="1"/>
    <col min="11923" max="11923" width="23.7109375" style="271" customWidth="1"/>
    <col min="11924" max="11924" width="16.85546875" style="271" customWidth="1"/>
    <col min="11925" max="11927" width="17" style="271" customWidth="1"/>
    <col min="11928" max="11928" width="21" style="271" customWidth="1"/>
    <col min="11929" max="12032" width="9.140625" style="271"/>
    <col min="12033" max="12033" width="10" style="271" customWidth="1"/>
    <col min="12034" max="12034" width="13.5703125" style="271" customWidth="1"/>
    <col min="12035" max="12035" width="14" style="271" customWidth="1"/>
    <col min="12036" max="12036" width="14.42578125" style="271" customWidth="1"/>
    <col min="12037" max="12037" width="85.28515625" style="271" customWidth="1"/>
    <col min="12038" max="12038" width="24.7109375" style="271" customWidth="1"/>
    <col min="12039" max="12039" width="18.7109375" style="271" customWidth="1"/>
    <col min="12040" max="12040" width="18.85546875" style="271" customWidth="1"/>
    <col min="12041" max="12042" width="17.85546875" style="271" customWidth="1"/>
    <col min="12043" max="12043" width="38.5703125" style="271" customWidth="1"/>
    <col min="12044" max="12173" width="9.140625" style="271"/>
    <col min="12174" max="12174" width="6.85546875" style="271" customWidth="1"/>
    <col min="12175" max="12175" width="7.5703125" style="271" customWidth="1"/>
    <col min="12176" max="12176" width="9.140625" style="271" customWidth="1"/>
    <col min="12177" max="12177" width="11.28515625" style="271" customWidth="1"/>
    <col min="12178" max="12178" width="70.5703125" style="271" customWidth="1"/>
    <col min="12179" max="12179" width="23.7109375" style="271" customWidth="1"/>
    <col min="12180" max="12180" width="16.85546875" style="271" customWidth="1"/>
    <col min="12181" max="12183" width="17" style="271" customWidth="1"/>
    <col min="12184" max="12184" width="21" style="271" customWidth="1"/>
    <col min="12185" max="12288" width="9.140625" style="271"/>
    <col min="12289" max="12289" width="10" style="271" customWidth="1"/>
    <col min="12290" max="12290" width="13.5703125" style="271" customWidth="1"/>
    <col min="12291" max="12291" width="14" style="271" customWidth="1"/>
    <col min="12292" max="12292" width="14.42578125" style="271" customWidth="1"/>
    <col min="12293" max="12293" width="85.28515625" style="271" customWidth="1"/>
    <col min="12294" max="12294" width="24.7109375" style="271" customWidth="1"/>
    <col min="12295" max="12295" width="18.7109375" style="271" customWidth="1"/>
    <col min="12296" max="12296" width="18.85546875" style="271" customWidth="1"/>
    <col min="12297" max="12298" width="17.85546875" style="271" customWidth="1"/>
    <col min="12299" max="12299" width="38.5703125" style="271" customWidth="1"/>
    <col min="12300" max="12429" width="9.140625" style="271"/>
    <col min="12430" max="12430" width="6.85546875" style="271" customWidth="1"/>
    <col min="12431" max="12431" width="7.5703125" style="271" customWidth="1"/>
    <col min="12432" max="12432" width="9.140625" style="271" customWidth="1"/>
    <col min="12433" max="12433" width="11.28515625" style="271" customWidth="1"/>
    <col min="12434" max="12434" width="70.5703125" style="271" customWidth="1"/>
    <col min="12435" max="12435" width="23.7109375" style="271" customWidth="1"/>
    <col min="12436" max="12436" width="16.85546875" style="271" customWidth="1"/>
    <col min="12437" max="12439" width="17" style="271" customWidth="1"/>
    <col min="12440" max="12440" width="21" style="271" customWidth="1"/>
    <col min="12441" max="12544" width="9.140625" style="271"/>
    <col min="12545" max="12545" width="10" style="271" customWidth="1"/>
    <col min="12546" max="12546" width="13.5703125" style="271" customWidth="1"/>
    <col min="12547" max="12547" width="14" style="271" customWidth="1"/>
    <col min="12548" max="12548" width="14.42578125" style="271" customWidth="1"/>
    <col min="12549" max="12549" width="85.28515625" style="271" customWidth="1"/>
    <col min="12550" max="12550" width="24.7109375" style="271" customWidth="1"/>
    <col min="12551" max="12551" width="18.7109375" style="271" customWidth="1"/>
    <col min="12552" max="12552" width="18.85546875" style="271" customWidth="1"/>
    <col min="12553" max="12554" width="17.85546875" style="271" customWidth="1"/>
    <col min="12555" max="12555" width="38.5703125" style="271" customWidth="1"/>
    <col min="12556" max="12685" width="9.140625" style="271"/>
    <col min="12686" max="12686" width="6.85546875" style="271" customWidth="1"/>
    <col min="12687" max="12687" width="7.5703125" style="271" customWidth="1"/>
    <col min="12688" max="12688" width="9.140625" style="271" customWidth="1"/>
    <col min="12689" max="12689" width="11.28515625" style="271" customWidth="1"/>
    <col min="12690" max="12690" width="70.5703125" style="271" customWidth="1"/>
    <col min="12691" max="12691" width="23.7109375" style="271" customWidth="1"/>
    <col min="12692" max="12692" width="16.85546875" style="271" customWidth="1"/>
    <col min="12693" max="12695" width="17" style="271" customWidth="1"/>
    <col min="12696" max="12696" width="21" style="271" customWidth="1"/>
    <col min="12697" max="12800" width="9.140625" style="271"/>
    <col min="12801" max="12801" width="10" style="271" customWidth="1"/>
    <col min="12802" max="12802" width="13.5703125" style="271" customWidth="1"/>
    <col min="12803" max="12803" width="14" style="271" customWidth="1"/>
    <col min="12804" max="12804" width="14.42578125" style="271" customWidth="1"/>
    <col min="12805" max="12805" width="85.28515625" style="271" customWidth="1"/>
    <col min="12806" max="12806" width="24.7109375" style="271" customWidth="1"/>
    <col min="12807" max="12807" width="18.7109375" style="271" customWidth="1"/>
    <col min="12808" max="12808" width="18.85546875" style="271" customWidth="1"/>
    <col min="12809" max="12810" width="17.85546875" style="271" customWidth="1"/>
    <col min="12811" max="12811" width="38.5703125" style="271" customWidth="1"/>
    <col min="12812" max="12941" width="9.140625" style="271"/>
    <col min="12942" max="12942" width="6.85546875" style="271" customWidth="1"/>
    <col min="12943" max="12943" width="7.5703125" style="271" customWidth="1"/>
    <col min="12944" max="12944" width="9.140625" style="271" customWidth="1"/>
    <col min="12945" max="12945" width="11.28515625" style="271" customWidth="1"/>
    <col min="12946" max="12946" width="70.5703125" style="271" customWidth="1"/>
    <col min="12947" max="12947" width="23.7109375" style="271" customWidth="1"/>
    <col min="12948" max="12948" width="16.85546875" style="271" customWidth="1"/>
    <col min="12949" max="12951" width="17" style="271" customWidth="1"/>
    <col min="12952" max="12952" width="21" style="271" customWidth="1"/>
    <col min="12953" max="13056" width="9.140625" style="271"/>
    <col min="13057" max="13057" width="10" style="271" customWidth="1"/>
    <col min="13058" max="13058" width="13.5703125" style="271" customWidth="1"/>
    <col min="13059" max="13059" width="14" style="271" customWidth="1"/>
    <col min="13060" max="13060" width="14.42578125" style="271" customWidth="1"/>
    <col min="13061" max="13061" width="85.28515625" style="271" customWidth="1"/>
    <col min="13062" max="13062" width="24.7109375" style="271" customWidth="1"/>
    <col min="13063" max="13063" width="18.7109375" style="271" customWidth="1"/>
    <col min="13064" max="13064" width="18.85546875" style="271" customWidth="1"/>
    <col min="13065" max="13066" width="17.85546875" style="271" customWidth="1"/>
    <col min="13067" max="13067" width="38.5703125" style="271" customWidth="1"/>
    <col min="13068" max="13197" width="9.140625" style="271"/>
    <col min="13198" max="13198" width="6.85546875" style="271" customWidth="1"/>
    <col min="13199" max="13199" width="7.5703125" style="271" customWidth="1"/>
    <col min="13200" max="13200" width="9.140625" style="271" customWidth="1"/>
    <col min="13201" max="13201" width="11.28515625" style="271" customWidth="1"/>
    <col min="13202" max="13202" width="70.5703125" style="271" customWidth="1"/>
    <col min="13203" max="13203" width="23.7109375" style="271" customWidth="1"/>
    <col min="13204" max="13204" width="16.85546875" style="271" customWidth="1"/>
    <col min="13205" max="13207" width="17" style="271" customWidth="1"/>
    <col min="13208" max="13208" width="21" style="271" customWidth="1"/>
    <col min="13209" max="13312" width="9.140625" style="271"/>
    <col min="13313" max="13313" width="10" style="271" customWidth="1"/>
    <col min="13314" max="13314" width="13.5703125" style="271" customWidth="1"/>
    <col min="13315" max="13315" width="14" style="271" customWidth="1"/>
    <col min="13316" max="13316" width="14.42578125" style="271" customWidth="1"/>
    <col min="13317" max="13317" width="85.28515625" style="271" customWidth="1"/>
    <col min="13318" max="13318" width="24.7109375" style="271" customWidth="1"/>
    <col min="13319" max="13319" width="18.7109375" style="271" customWidth="1"/>
    <col min="13320" max="13320" width="18.85546875" style="271" customWidth="1"/>
    <col min="13321" max="13322" width="17.85546875" style="271" customWidth="1"/>
    <col min="13323" max="13323" width="38.5703125" style="271" customWidth="1"/>
    <col min="13324" max="13453" width="9.140625" style="271"/>
    <col min="13454" max="13454" width="6.85546875" style="271" customWidth="1"/>
    <col min="13455" max="13455" width="7.5703125" style="271" customWidth="1"/>
    <col min="13456" max="13456" width="9.140625" style="271" customWidth="1"/>
    <col min="13457" max="13457" width="11.28515625" style="271" customWidth="1"/>
    <col min="13458" max="13458" width="70.5703125" style="271" customWidth="1"/>
    <col min="13459" max="13459" width="23.7109375" style="271" customWidth="1"/>
    <col min="13460" max="13460" width="16.85546875" style="271" customWidth="1"/>
    <col min="13461" max="13463" width="17" style="271" customWidth="1"/>
    <col min="13464" max="13464" width="21" style="271" customWidth="1"/>
    <col min="13465" max="13568" width="9.140625" style="271"/>
    <col min="13569" max="13569" width="10" style="271" customWidth="1"/>
    <col min="13570" max="13570" width="13.5703125" style="271" customWidth="1"/>
    <col min="13571" max="13571" width="14" style="271" customWidth="1"/>
    <col min="13572" max="13572" width="14.42578125" style="271" customWidth="1"/>
    <col min="13573" max="13573" width="85.28515625" style="271" customWidth="1"/>
    <col min="13574" max="13574" width="24.7109375" style="271" customWidth="1"/>
    <col min="13575" max="13575" width="18.7109375" style="271" customWidth="1"/>
    <col min="13576" max="13576" width="18.85546875" style="271" customWidth="1"/>
    <col min="13577" max="13578" width="17.85546875" style="271" customWidth="1"/>
    <col min="13579" max="13579" width="38.5703125" style="271" customWidth="1"/>
    <col min="13580" max="13709" width="9.140625" style="271"/>
    <col min="13710" max="13710" width="6.85546875" style="271" customWidth="1"/>
    <col min="13711" max="13711" width="7.5703125" style="271" customWidth="1"/>
    <col min="13712" max="13712" width="9.140625" style="271" customWidth="1"/>
    <col min="13713" max="13713" width="11.28515625" style="271" customWidth="1"/>
    <col min="13714" max="13714" width="70.5703125" style="271" customWidth="1"/>
    <col min="13715" max="13715" width="23.7109375" style="271" customWidth="1"/>
    <col min="13716" max="13716" width="16.85546875" style="271" customWidth="1"/>
    <col min="13717" max="13719" width="17" style="271" customWidth="1"/>
    <col min="13720" max="13720" width="21" style="271" customWidth="1"/>
    <col min="13721" max="13824" width="9.140625" style="271"/>
    <col min="13825" max="13825" width="10" style="271" customWidth="1"/>
    <col min="13826" max="13826" width="13.5703125" style="271" customWidth="1"/>
    <col min="13827" max="13827" width="14" style="271" customWidth="1"/>
    <col min="13828" max="13828" width="14.42578125" style="271" customWidth="1"/>
    <col min="13829" max="13829" width="85.28515625" style="271" customWidth="1"/>
    <col min="13830" max="13830" width="24.7109375" style="271" customWidth="1"/>
    <col min="13831" max="13831" width="18.7109375" style="271" customWidth="1"/>
    <col min="13832" max="13832" width="18.85546875" style="271" customWidth="1"/>
    <col min="13833" max="13834" width="17.85546875" style="271" customWidth="1"/>
    <col min="13835" max="13835" width="38.5703125" style="271" customWidth="1"/>
    <col min="13836" max="13965" width="9.140625" style="271"/>
    <col min="13966" max="13966" width="6.85546875" style="271" customWidth="1"/>
    <col min="13967" max="13967" width="7.5703125" style="271" customWidth="1"/>
    <col min="13968" max="13968" width="9.140625" style="271" customWidth="1"/>
    <col min="13969" max="13969" width="11.28515625" style="271" customWidth="1"/>
    <col min="13970" max="13970" width="70.5703125" style="271" customWidth="1"/>
    <col min="13971" max="13971" width="23.7109375" style="271" customWidth="1"/>
    <col min="13972" max="13972" width="16.85546875" style="271" customWidth="1"/>
    <col min="13973" max="13975" width="17" style="271" customWidth="1"/>
    <col min="13976" max="13976" width="21" style="271" customWidth="1"/>
    <col min="13977" max="14080" width="9.140625" style="271"/>
    <col min="14081" max="14081" width="10" style="271" customWidth="1"/>
    <col min="14082" max="14082" width="13.5703125" style="271" customWidth="1"/>
    <col min="14083" max="14083" width="14" style="271" customWidth="1"/>
    <col min="14084" max="14084" width="14.42578125" style="271" customWidth="1"/>
    <col min="14085" max="14085" width="85.28515625" style="271" customWidth="1"/>
    <col min="14086" max="14086" width="24.7109375" style="271" customWidth="1"/>
    <col min="14087" max="14087" width="18.7109375" style="271" customWidth="1"/>
    <col min="14088" max="14088" width="18.85546875" style="271" customWidth="1"/>
    <col min="14089" max="14090" width="17.85546875" style="271" customWidth="1"/>
    <col min="14091" max="14091" width="38.5703125" style="271" customWidth="1"/>
    <col min="14092" max="14221" width="9.140625" style="271"/>
    <col min="14222" max="14222" width="6.85546875" style="271" customWidth="1"/>
    <col min="14223" max="14223" width="7.5703125" style="271" customWidth="1"/>
    <col min="14224" max="14224" width="9.140625" style="271" customWidth="1"/>
    <col min="14225" max="14225" width="11.28515625" style="271" customWidth="1"/>
    <col min="14226" max="14226" width="70.5703125" style="271" customWidth="1"/>
    <col min="14227" max="14227" width="23.7109375" style="271" customWidth="1"/>
    <col min="14228" max="14228" width="16.85546875" style="271" customWidth="1"/>
    <col min="14229" max="14231" width="17" style="271" customWidth="1"/>
    <col min="14232" max="14232" width="21" style="271" customWidth="1"/>
    <col min="14233" max="14336" width="9.140625" style="271"/>
    <col min="14337" max="14337" width="10" style="271" customWidth="1"/>
    <col min="14338" max="14338" width="13.5703125" style="271" customWidth="1"/>
    <col min="14339" max="14339" width="14" style="271" customWidth="1"/>
    <col min="14340" max="14340" width="14.42578125" style="271" customWidth="1"/>
    <col min="14341" max="14341" width="85.28515625" style="271" customWidth="1"/>
    <col min="14342" max="14342" width="24.7109375" style="271" customWidth="1"/>
    <col min="14343" max="14343" width="18.7109375" style="271" customWidth="1"/>
    <col min="14344" max="14344" width="18.85546875" style="271" customWidth="1"/>
    <col min="14345" max="14346" width="17.85546875" style="271" customWidth="1"/>
    <col min="14347" max="14347" width="38.5703125" style="271" customWidth="1"/>
    <col min="14348" max="14477" width="9.140625" style="271"/>
    <col min="14478" max="14478" width="6.85546875" style="271" customWidth="1"/>
    <col min="14479" max="14479" width="7.5703125" style="271" customWidth="1"/>
    <col min="14480" max="14480" width="9.140625" style="271" customWidth="1"/>
    <col min="14481" max="14481" width="11.28515625" style="271" customWidth="1"/>
    <col min="14482" max="14482" width="70.5703125" style="271" customWidth="1"/>
    <col min="14483" max="14483" width="23.7109375" style="271" customWidth="1"/>
    <col min="14484" max="14484" width="16.85546875" style="271" customWidth="1"/>
    <col min="14485" max="14487" width="17" style="271" customWidth="1"/>
    <col min="14488" max="14488" width="21" style="271" customWidth="1"/>
    <col min="14489" max="14592" width="9.140625" style="271"/>
    <col min="14593" max="14593" width="10" style="271" customWidth="1"/>
    <col min="14594" max="14594" width="13.5703125" style="271" customWidth="1"/>
    <col min="14595" max="14595" width="14" style="271" customWidth="1"/>
    <col min="14596" max="14596" width="14.42578125" style="271" customWidth="1"/>
    <col min="14597" max="14597" width="85.28515625" style="271" customWidth="1"/>
    <col min="14598" max="14598" width="24.7109375" style="271" customWidth="1"/>
    <col min="14599" max="14599" width="18.7109375" style="271" customWidth="1"/>
    <col min="14600" max="14600" width="18.85546875" style="271" customWidth="1"/>
    <col min="14601" max="14602" width="17.85546875" style="271" customWidth="1"/>
    <col min="14603" max="14603" width="38.5703125" style="271" customWidth="1"/>
    <col min="14604" max="14733" width="9.140625" style="271"/>
    <col min="14734" max="14734" width="6.85546875" style="271" customWidth="1"/>
    <col min="14735" max="14735" width="7.5703125" style="271" customWidth="1"/>
    <col min="14736" max="14736" width="9.140625" style="271" customWidth="1"/>
    <col min="14737" max="14737" width="11.28515625" style="271" customWidth="1"/>
    <col min="14738" max="14738" width="70.5703125" style="271" customWidth="1"/>
    <col min="14739" max="14739" width="23.7109375" style="271" customWidth="1"/>
    <col min="14740" max="14740" width="16.85546875" style="271" customWidth="1"/>
    <col min="14741" max="14743" width="17" style="271" customWidth="1"/>
    <col min="14744" max="14744" width="21" style="271" customWidth="1"/>
    <col min="14745" max="14848" width="9.140625" style="271"/>
    <col min="14849" max="14849" width="10" style="271" customWidth="1"/>
    <col min="14850" max="14850" width="13.5703125" style="271" customWidth="1"/>
    <col min="14851" max="14851" width="14" style="271" customWidth="1"/>
    <col min="14852" max="14852" width="14.42578125" style="271" customWidth="1"/>
    <col min="14853" max="14853" width="85.28515625" style="271" customWidth="1"/>
    <col min="14854" max="14854" width="24.7109375" style="271" customWidth="1"/>
    <col min="14855" max="14855" width="18.7109375" style="271" customWidth="1"/>
    <col min="14856" max="14856" width="18.85546875" style="271" customWidth="1"/>
    <col min="14857" max="14858" width="17.85546875" style="271" customWidth="1"/>
    <col min="14859" max="14859" width="38.5703125" style="271" customWidth="1"/>
    <col min="14860" max="14989" width="9.140625" style="271"/>
    <col min="14990" max="14990" width="6.85546875" style="271" customWidth="1"/>
    <col min="14991" max="14991" width="7.5703125" style="271" customWidth="1"/>
    <col min="14992" max="14992" width="9.140625" style="271" customWidth="1"/>
    <col min="14993" max="14993" width="11.28515625" style="271" customWidth="1"/>
    <col min="14994" max="14994" width="70.5703125" style="271" customWidth="1"/>
    <col min="14995" max="14995" width="23.7109375" style="271" customWidth="1"/>
    <col min="14996" max="14996" width="16.85546875" style="271" customWidth="1"/>
    <col min="14997" max="14999" width="17" style="271" customWidth="1"/>
    <col min="15000" max="15000" width="21" style="271" customWidth="1"/>
    <col min="15001" max="15104" width="9.140625" style="271"/>
    <col min="15105" max="15105" width="10" style="271" customWidth="1"/>
    <col min="15106" max="15106" width="13.5703125" style="271" customWidth="1"/>
    <col min="15107" max="15107" width="14" style="271" customWidth="1"/>
    <col min="15108" max="15108" width="14.42578125" style="271" customWidth="1"/>
    <col min="15109" max="15109" width="85.28515625" style="271" customWidth="1"/>
    <col min="15110" max="15110" width="24.7109375" style="271" customWidth="1"/>
    <col min="15111" max="15111" width="18.7109375" style="271" customWidth="1"/>
    <col min="15112" max="15112" width="18.85546875" style="271" customWidth="1"/>
    <col min="15113" max="15114" width="17.85546875" style="271" customWidth="1"/>
    <col min="15115" max="15115" width="38.5703125" style="271" customWidth="1"/>
    <col min="15116" max="15245" width="9.140625" style="271"/>
    <col min="15246" max="15246" width="6.85546875" style="271" customWidth="1"/>
    <col min="15247" max="15247" width="7.5703125" style="271" customWidth="1"/>
    <col min="15248" max="15248" width="9.140625" style="271" customWidth="1"/>
    <col min="15249" max="15249" width="11.28515625" style="271" customWidth="1"/>
    <col min="15250" max="15250" width="70.5703125" style="271" customWidth="1"/>
    <col min="15251" max="15251" width="23.7109375" style="271" customWidth="1"/>
    <col min="15252" max="15252" width="16.85546875" style="271" customWidth="1"/>
    <col min="15253" max="15255" width="17" style="271" customWidth="1"/>
    <col min="15256" max="15256" width="21" style="271" customWidth="1"/>
    <col min="15257" max="15360" width="9.140625" style="271"/>
    <col min="15361" max="15361" width="10" style="271" customWidth="1"/>
    <col min="15362" max="15362" width="13.5703125" style="271" customWidth="1"/>
    <col min="15363" max="15363" width="14" style="271" customWidth="1"/>
    <col min="15364" max="15364" width="14.42578125" style="271" customWidth="1"/>
    <col min="15365" max="15365" width="85.28515625" style="271" customWidth="1"/>
    <col min="15366" max="15366" width="24.7109375" style="271" customWidth="1"/>
    <col min="15367" max="15367" width="18.7109375" style="271" customWidth="1"/>
    <col min="15368" max="15368" width="18.85546875" style="271" customWidth="1"/>
    <col min="15369" max="15370" width="17.85546875" style="271" customWidth="1"/>
    <col min="15371" max="15371" width="38.5703125" style="271" customWidth="1"/>
    <col min="15372" max="15501" width="9.140625" style="271"/>
    <col min="15502" max="15502" width="6.85546875" style="271" customWidth="1"/>
    <col min="15503" max="15503" width="7.5703125" style="271" customWidth="1"/>
    <col min="15504" max="15504" width="9.140625" style="271" customWidth="1"/>
    <col min="15505" max="15505" width="11.28515625" style="271" customWidth="1"/>
    <col min="15506" max="15506" width="70.5703125" style="271" customWidth="1"/>
    <col min="15507" max="15507" width="23.7109375" style="271" customWidth="1"/>
    <col min="15508" max="15508" width="16.85546875" style="271" customWidth="1"/>
    <col min="15509" max="15511" width="17" style="271" customWidth="1"/>
    <col min="15512" max="15512" width="21" style="271" customWidth="1"/>
    <col min="15513" max="15616" width="9.140625" style="271"/>
    <col min="15617" max="15617" width="10" style="271" customWidth="1"/>
    <col min="15618" max="15618" width="13.5703125" style="271" customWidth="1"/>
    <col min="15619" max="15619" width="14" style="271" customWidth="1"/>
    <col min="15620" max="15620" width="14.42578125" style="271" customWidth="1"/>
    <col min="15621" max="15621" width="85.28515625" style="271" customWidth="1"/>
    <col min="15622" max="15622" width="24.7109375" style="271" customWidth="1"/>
    <col min="15623" max="15623" width="18.7109375" style="271" customWidth="1"/>
    <col min="15624" max="15624" width="18.85546875" style="271" customWidth="1"/>
    <col min="15625" max="15626" width="17.85546875" style="271" customWidth="1"/>
    <col min="15627" max="15627" width="38.5703125" style="271" customWidth="1"/>
    <col min="15628" max="15757" width="9.140625" style="271"/>
    <col min="15758" max="15758" width="6.85546875" style="271" customWidth="1"/>
    <col min="15759" max="15759" width="7.5703125" style="271" customWidth="1"/>
    <col min="15760" max="15760" width="9.140625" style="271" customWidth="1"/>
    <col min="15761" max="15761" width="11.28515625" style="271" customWidth="1"/>
    <col min="15762" max="15762" width="70.5703125" style="271" customWidth="1"/>
    <col min="15763" max="15763" width="23.7109375" style="271" customWidth="1"/>
    <col min="15764" max="15764" width="16.85546875" style="271" customWidth="1"/>
    <col min="15765" max="15767" width="17" style="271" customWidth="1"/>
    <col min="15768" max="15768" width="21" style="271" customWidth="1"/>
    <col min="15769" max="15872" width="9.140625" style="271"/>
    <col min="15873" max="15873" width="10" style="271" customWidth="1"/>
    <col min="15874" max="15874" width="13.5703125" style="271" customWidth="1"/>
    <col min="15875" max="15875" width="14" style="271" customWidth="1"/>
    <col min="15876" max="15876" width="14.42578125" style="271" customWidth="1"/>
    <col min="15877" max="15877" width="85.28515625" style="271" customWidth="1"/>
    <col min="15878" max="15878" width="24.7109375" style="271" customWidth="1"/>
    <col min="15879" max="15879" width="18.7109375" style="271" customWidth="1"/>
    <col min="15880" max="15880" width="18.85546875" style="271" customWidth="1"/>
    <col min="15881" max="15882" width="17.85546875" style="271" customWidth="1"/>
    <col min="15883" max="15883" width="38.5703125" style="271" customWidth="1"/>
    <col min="15884" max="16013" width="9.140625" style="271"/>
    <col min="16014" max="16014" width="6.85546875" style="271" customWidth="1"/>
    <col min="16015" max="16015" width="7.5703125" style="271" customWidth="1"/>
    <col min="16016" max="16016" width="9.140625" style="271" customWidth="1"/>
    <col min="16017" max="16017" width="11.28515625" style="271" customWidth="1"/>
    <col min="16018" max="16018" width="70.5703125" style="271" customWidth="1"/>
    <col min="16019" max="16019" width="23.7109375" style="271" customWidth="1"/>
    <col min="16020" max="16020" width="16.85546875" style="271" customWidth="1"/>
    <col min="16021" max="16023" width="17" style="271" customWidth="1"/>
    <col min="16024" max="16024" width="21" style="271" customWidth="1"/>
    <col min="16025" max="16128" width="9.140625" style="271"/>
    <col min="16129" max="16129" width="10" style="271" customWidth="1"/>
    <col min="16130" max="16130" width="13.5703125" style="271" customWidth="1"/>
    <col min="16131" max="16131" width="14" style="271" customWidth="1"/>
    <col min="16132" max="16132" width="14.42578125" style="271" customWidth="1"/>
    <col min="16133" max="16133" width="85.28515625" style="271" customWidth="1"/>
    <col min="16134" max="16134" width="24.7109375" style="271" customWidth="1"/>
    <col min="16135" max="16135" width="18.7109375" style="271" customWidth="1"/>
    <col min="16136" max="16136" width="18.85546875" style="271" customWidth="1"/>
    <col min="16137" max="16138" width="17.85546875" style="271" customWidth="1"/>
    <col min="16139" max="16139" width="38.5703125" style="271" customWidth="1"/>
    <col min="16140" max="16269" width="9.140625" style="271"/>
    <col min="16270" max="16270" width="6.85546875" style="271" customWidth="1"/>
    <col min="16271" max="16271" width="7.5703125" style="271" customWidth="1"/>
    <col min="16272" max="16272" width="9.140625" style="271" customWidth="1"/>
    <col min="16273" max="16273" width="11.28515625" style="271" customWidth="1"/>
    <col min="16274" max="16274" width="70.5703125" style="271" customWidth="1"/>
    <col min="16275" max="16275" width="23.7109375" style="271" customWidth="1"/>
    <col min="16276" max="16276" width="16.85546875" style="271" customWidth="1"/>
    <col min="16277" max="16279" width="17" style="271" customWidth="1"/>
    <col min="16280" max="16280" width="21" style="271" customWidth="1"/>
    <col min="16281" max="16384" width="9.140625" style="271"/>
  </cols>
  <sheetData>
    <row r="1" spans="1:11" ht="39.75" customHeight="1">
      <c r="A1" s="143" t="s">
        <v>63</v>
      </c>
      <c r="B1" s="4"/>
      <c r="C1" s="4"/>
      <c r="D1" s="4"/>
      <c r="E1" s="4"/>
      <c r="F1" s="4"/>
      <c r="G1" s="4"/>
      <c r="H1" s="4"/>
      <c r="I1" s="4"/>
      <c r="J1" s="4"/>
      <c r="K1" s="719" t="s">
        <v>215</v>
      </c>
    </row>
    <row r="2" spans="1:11" ht="18" customHeight="1" thickBot="1">
      <c r="A2" s="42"/>
      <c r="B2" s="43"/>
      <c r="C2" s="43"/>
      <c r="D2" s="43"/>
      <c r="E2" s="43"/>
      <c r="H2" s="272"/>
    </row>
    <row r="3" spans="1:11" ht="20.25" customHeight="1">
      <c r="A3" s="42"/>
      <c r="B3" s="43"/>
      <c r="C3" s="43"/>
      <c r="D3" s="43"/>
      <c r="E3" s="43"/>
      <c r="F3" s="44" t="s">
        <v>64</v>
      </c>
      <c r="G3" s="45">
        <v>45000</v>
      </c>
      <c r="H3" s="46"/>
      <c r="I3" s="47"/>
      <c r="J3" s="47"/>
      <c r="K3" s="273"/>
    </row>
    <row r="4" spans="1:11" ht="20.25" customHeight="1">
      <c r="F4" s="48" t="s">
        <v>66</v>
      </c>
      <c r="G4" s="49">
        <v>-43462</v>
      </c>
      <c r="H4" s="50"/>
      <c r="I4" s="47"/>
      <c r="J4" s="47"/>
      <c r="K4" s="47"/>
    </row>
    <row r="5" spans="1:11" ht="20.25" customHeight="1" thickBot="1">
      <c r="F5" s="601" t="s">
        <v>13</v>
      </c>
      <c r="G5" s="602">
        <f>SUM(G3:G4)</f>
        <v>1538</v>
      </c>
      <c r="H5" s="50"/>
      <c r="I5" s="47"/>
      <c r="J5" s="47"/>
      <c r="K5" s="47"/>
    </row>
    <row r="6" spans="1:11" ht="18" customHeight="1">
      <c r="A6" s="51" t="s">
        <v>14</v>
      </c>
      <c r="B6" s="43"/>
      <c r="C6" s="43"/>
      <c r="D6" s="52"/>
      <c r="E6" s="52"/>
      <c r="F6" s="53"/>
      <c r="G6" s="53"/>
      <c r="H6" s="53"/>
      <c r="I6" s="47"/>
      <c r="J6" s="47"/>
    </row>
    <row r="7" spans="1:11" ht="18" customHeight="1" thickBot="1">
      <c r="A7" s="54" t="s">
        <v>40</v>
      </c>
      <c r="B7" s="55"/>
      <c r="C7" s="43"/>
      <c r="D7" s="52"/>
      <c r="E7" s="52"/>
      <c r="F7" s="52"/>
      <c r="G7" s="52"/>
      <c r="H7" s="52"/>
      <c r="I7" s="47"/>
      <c r="J7" s="47"/>
    </row>
    <row r="8" spans="1:11" ht="27.75" customHeight="1" thickBot="1">
      <c r="E8" s="272"/>
      <c r="F8" s="56" t="s">
        <v>16</v>
      </c>
      <c r="G8" s="733" t="s">
        <v>62</v>
      </c>
      <c r="H8" s="734"/>
      <c r="K8" s="274"/>
    </row>
    <row r="9" spans="1:11" ht="75.75" customHeight="1" thickBot="1">
      <c r="A9" s="134" t="s">
        <v>17</v>
      </c>
      <c r="B9" s="135" t="s">
        <v>18</v>
      </c>
      <c r="C9" s="135" t="s">
        <v>19</v>
      </c>
      <c r="D9" s="135" t="s">
        <v>20</v>
      </c>
      <c r="E9" s="135" t="s">
        <v>21</v>
      </c>
      <c r="F9" s="59" t="s">
        <v>68</v>
      </c>
      <c r="G9" s="9" t="s">
        <v>219</v>
      </c>
      <c r="H9" s="9" t="s">
        <v>220</v>
      </c>
      <c r="I9" s="8" t="s">
        <v>221</v>
      </c>
      <c r="J9" s="59" t="s">
        <v>22</v>
      </c>
      <c r="K9" s="60" t="s">
        <v>23</v>
      </c>
    </row>
    <row r="10" spans="1:11" ht="23.25" customHeight="1">
      <c r="A10" s="396">
        <v>11</v>
      </c>
      <c r="B10" s="379">
        <v>3533</v>
      </c>
      <c r="C10" s="277"/>
      <c r="D10" s="276"/>
      <c r="E10" s="376" t="s">
        <v>41</v>
      </c>
      <c r="F10" s="279"/>
      <c r="G10" s="280"/>
      <c r="H10" s="280"/>
      <c r="I10" s="281"/>
      <c r="J10" s="219"/>
      <c r="K10" s="603"/>
    </row>
    <row r="11" spans="1:11" ht="23.25" customHeight="1">
      <c r="A11" s="413"/>
      <c r="B11" s="414"/>
      <c r="C11" s="540">
        <v>6351</v>
      </c>
      <c r="D11" s="541"/>
      <c r="E11" s="547" t="s">
        <v>168</v>
      </c>
      <c r="F11" s="542"/>
      <c r="G11" s="543">
        <v>532</v>
      </c>
      <c r="H11" s="543"/>
      <c r="I11" s="544"/>
      <c r="J11" s="545"/>
      <c r="K11" s="546"/>
    </row>
    <row r="12" spans="1:11" ht="23.25" customHeight="1">
      <c r="A12" s="413"/>
      <c r="B12" s="414"/>
      <c r="C12" s="540">
        <v>6351</v>
      </c>
      <c r="D12" s="678" t="s">
        <v>199</v>
      </c>
      <c r="E12" s="604" t="s">
        <v>201</v>
      </c>
      <c r="F12" s="679">
        <v>9831.7999999999993</v>
      </c>
      <c r="G12" s="543">
        <v>1500</v>
      </c>
      <c r="H12" s="543"/>
      <c r="I12" s="544"/>
      <c r="J12" s="545"/>
      <c r="K12" s="772" t="s">
        <v>210</v>
      </c>
    </row>
    <row r="13" spans="1:11" ht="21.75" customHeight="1" thickBot="1">
      <c r="A13" s="275"/>
      <c r="B13" s="137"/>
      <c r="C13" s="605">
        <v>6351</v>
      </c>
      <c r="D13" s="606"/>
      <c r="E13" s="377" t="s">
        <v>202</v>
      </c>
      <c r="F13" s="672"/>
      <c r="G13" s="607">
        <v>16430</v>
      </c>
      <c r="H13" s="216"/>
      <c r="I13" s="215"/>
      <c r="J13" s="64"/>
      <c r="K13" s="773"/>
    </row>
    <row r="14" spans="1:11" ht="21.75" customHeight="1">
      <c r="A14" s="276">
        <v>8</v>
      </c>
      <c r="B14" s="609">
        <v>3524</v>
      </c>
      <c r="C14" s="610"/>
      <c r="D14" s="611"/>
      <c r="E14" s="612" t="s">
        <v>169</v>
      </c>
      <c r="F14" s="279"/>
      <c r="G14" s="280"/>
      <c r="H14" s="613"/>
      <c r="I14" s="281"/>
      <c r="J14" s="219"/>
      <c r="K14" s="614"/>
    </row>
    <row r="15" spans="1:11" ht="21.75" customHeight="1" thickBot="1">
      <c r="A15" s="275"/>
      <c r="B15" s="615"/>
      <c r="C15" s="605">
        <v>5331</v>
      </c>
      <c r="D15" s="616" t="s">
        <v>170</v>
      </c>
      <c r="E15" s="617" t="s">
        <v>171</v>
      </c>
      <c r="F15" s="378"/>
      <c r="G15" s="216"/>
      <c r="H15" s="607">
        <v>2000</v>
      </c>
      <c r="I15" s="215"/>
      <c r="J15" s="64"/>
      <c r="K15" s="608"/>
    </row>
    <row r="16" spans="1:11" ht="21.75" customHeight="1">
      <c r="A16" s="276">
        <v>7</v>
      </c>
      <c r="B16" s="609">
        <v>3526</v>
      </c>
      <c r="C16" s="610"/>
      <c r="D16" s="611"/>
      <c r="E16" s="612" t="s">
        <v>200</v>
      </c>
      <c r="F16" s="279"/>
      <c r="G16" s="280"/>
      <c r="H16" s="613"/>
      <c r="I16" s="281"/>
      <c r="J16" s="219"/>
      <c r="K16" s="614"/>
    </row>
    <row r="17" spans="1:11" ht="21.75" customHeight="1">
      <c r="A17" s="618"/>
      <c r="B17" s="619"/>
      <c r="C17" s="620">
        <v>5331</v>
      </c>
      <c r="D17" s="621" t="s">
        <v>203</v>
      </c>
      <c r="E17" s="622" t="s">
        <v>172</v>
      </c>
      <c r="F17" s="623"/>
      <c r="G17" s="136"/>
      <c r="H17" s="624">
        <v>2000</v>
      </c>
      <c r="I17" s="625"/>
      <c r="J17" s="217"/>
      <c r="K17" s="626"/>
    </row>
    <row r="18" spans="1:11" ht="21.75" customHeight="1" thickBot="1">
      <c r="A18" s="275"/>
      <c r="B18" s="615"/>
      <c r="C18" s="605">
        <v>6351</v>
      </c>
      <c r="D18" s="616"/>
      <c r="E18" s="617" t="s">
        <v>173</v>
      </c>
      <c r="F18" s="378"/>
      <c r="G18" s="216">
        <v>1000</v>
      </c>
      <c r="H18" s="607"/>
      <c r="I18" s="215"/>
      <c r="J18" s="64"/>
      <c r="K18" s="608"/>
    </row>
    <row r="19" spans="1:11" ht="23.25" customHeight="1">
      <c r="A19" s="396">
        <v>95</v>
      </c>
      <c r="B19" s="379">
        <v>3522</v>
      </c>
      <c r="C19" s="409"/>
      <c r="D19" s="611"/>
      <c r="E19" s="627" t="s">
        <v>48</v>
      </c>
      <c r="F19" s="306"/>
      <c r="G19" s="387"/>
      <c r="H19" s="406"/>
      <c r="I19" s="388"/>
      <c r="J19" s="388"/>
      <c r="K19" s="628"/>
    </row>
    <row r="20" spans="1:11" ht="22.5" customHeight="1">
      <c r="A20" s="629"/>
      <c r="B20" s="629"/>
      <c r="C20" s="620">
        <v>6313</v>
      </c>
      <c r="D20" s="630"/>
      <c r="E20" s="631" t="s">
        <v>174</v>
      </c>
      <c r="F20" s="632"/>
      <c r="G20" s="633">
        <v>4000</v>
      </c>
      <c r="H20" s="385"/>
      <c r="I20" s="634"/>
      <c r="J20" s="634"/>
      <c r="K20" s="635"/>
    </row>
    <row r="21" spans="1:11" ht="22.5" customHeight="1" thickBot="1">
      <c r="A21" s="391"/>
      <c r="B21" s="391"/>
      <c r="C21" s="605">
        <v>6121</v>
      </c>
      <c r="D21" s="606" t="s">
        <v>175</v>
      </c>
      <c r="E21" s="636" t="s">
        <v>176</v>
      </c>
      <c r="F21" s="637"/>
      <c r="G21" s="638">
        <v>2000</v>
      </c>
      <c r="H21" s="639"/>
      <c r="I21" s="640"/>
      <c r="J21" s="640"/>
      <c r="K21" s="641"/>
    </row>
    <row r="22" spans="1:11" ht="23.25" customHeight="1">
      <c r="A22" s="403">
        <v>98</v>
      </c>
      <c r="B22" s="379">
        <v>3522</v>
      </c>
      <c r="C22" s="393"/>
      <c r="D22" s="404"/>
      <c r="E22" s="627" t="s">
        <v>49</v>
      </c>
      <c r="F22" s="306"/>
      <c r="G22" s="387"/>
      <c r="H22" s="406"/>
      <c r="I22" s="388"/>
      <c r="J22" s="388"/>
      <c r="K22" s="642"/>
    </row>
    <row r="23" spans="1:11" ht="23.25" customHeight="1">
      <c r="A23" s="643"/>
      <c r="B23" s="644"/>
      <c r="C23" s="11">
        <v>5171</v>
      </c>
      <c r="D23" s="645"/>
      <c r="E23" s="646" t="s">
        <v>177</v>
      </c>
      <c r="F23" s="637"/>
      <c r="G23" s="633"/>
      <c r="H23" s="647">
        <v>1000</v>
      </c>
      <c r="I23" s="634"/>
      <c r="J23" s="634"/>
      <c r="K23" s="641"/>
    </row>
    <row r="24" spans="1:11" ht="21.75" customHeight="1">
      <c r="A24" s="643"/>
      <c r="B24" s="648"/>
      <c r="C24" s="17">
        <v>6121</v>
      </c>
      <c r="D24" s="649"/>
      <c r="E24" s="650" t="s">
        <v>178</v>
      </c>
      <c r="F24" s="632"/>
      <c r="G24" s="383">
        <v>250</v>
      </c>
      <c r="H24" s="384"/>
      <c r="I24" s="411"/>
      <c r="J24" s="411"/>
      <c r="K24" s="412"/>
    </row>
    <row r="25" spans="1:11" ht="21.75" customHeight="1">
      <c r="A25" s="643"/>
      <c r="B25" s="648"/>
      <c r="C25" s="17">
        <v>6121</v>
      </c>
      <c r="D25" s="649"/>
      <c r="E25" s="650" t="s">
        <v>179</v>
      </c>
      <c r="F25" s="632"/>
      <c r="G25" s="383">
        <v>550</v>
      </c>
      <c r="H25" s="384"/>
      <c r="I25" s="411"/>
      <c r="J25" s="411"/>
      <c r="K25" s="412"/>
    </row>
    <row r="26" spans="1:11" ht="23.25" customHeight="1" thickBot="1">
      <c r="A26" s="643"/>
      <c r="B26" s="358"/>
      <c r="C26" s="11">
        <v>5171</v>
      </c>
      <c r="D26" s="651"/>
      <c r="E26" s="631" t="s">
        <v>180</v>
      </c>
      <c r="F26" s="637"/>
      <c r="G26" s="652"/>
      <c r="H26" s="647">
        <v>200</v>
      </c>
      <c r="I26" s="634"/>
      <c r="J26" s="373"/>
      <c r="K26" s="653"/>
    </row>
    <row r="27" spans="1:11" ht="18">
      <c r="A27" s="403">
        <v>93</v>
      </c>
      <c r="B27" s="379">
        <v>3522</v>
      </c>
      <c r="C27" s="409"/>
      <c r="D27" s="386"/>
      <c r="E27" s="654" t="s">
        <v>50</v>
      </c>
      <c r="F27" s="306"/>
      <c r="G27" s="655"/>
      <c r="H27" s="406"/>
      <c r="I27" s="388"/>
      <c r="J27" s="407"/>
      <c r="K27" s="408"/>
    </row>
    <row r="28" spans="1:11" ht="18" customHeight="1">
      <c r="A28" s="643"/>
      <c r="B28" s="648"/>
      <c r="C28" s="410">
        <v>5171</v>
      </c>
      <c r="D28" s="649"/>
      <c r="E28" s="656" t="s">
        <v>204</v>
      </c>
      <c r="F28" s="632"/>
      <c r="G28" s="383"/>
      <c r="H28" s="657">
        <v>1000</v>
      </c>
      <c r="I28" s="411"/>
      <c r="J28" s="411"/>
      <c r="K28" s="412"/>
    </row>
    <row r="29" spans="1:11" ht="18" customHeight="1" thickBot="1">
      <c r="A29" s="643"/>
      <c r="B29" s="648"/>
      <c r="C29" s="11">
        <v>6121</v>
      </c>
      <c r="D29" s="519"/>
      <c r="E29" s="658" t="s">
        <v>205</v>
      </c>
      <c r="F29" s="637"/>
      <c r="G29" s="652">
        <v>2500</v>
      </c>
      <c r="H29" s="647"/>
      <c r="I29" s="634"/>
      <c r="J29" s="659"/>
      <c r="K29" s="653"/>
    </row>
    <row r="30" spans="1:11" ht="23.25" customHeight="1">
      <c r="A30" s="403">
        <v>92</v>
      </c>
      <c r="B30" s="379">
        <v>3522</v>
      </c>
      <c r="C30" s="357"/>
      <c r="D30" s="660"/>
      <c r="E30" s="661" t="s">
        <v>51</v>
      </c>
      <c r="F30" s="380"/>
      <c r="G30" s="356"/>
      <c r="H30" s="297"/>
      <c r="I30" s="371"/>
      <c r="J30" s="381"/>
      <c r="K30" s="382"/>
    </row>
    <row r="31" spans="1:11" ht="18" customHeight="1">
      <c r="A31" s="643"/>
      <c r="B31" s="648"/>
      <c r="C31" s="410">
        <v>6121</v>
      </c>
      <c r="D31" s="649"/>
      <c r="E31" s="656" t="s">
        <v>181</v>
      </c>
      <c r="F31" s="632"/>
      <c r="G31" s="383">
        <v>1300</v>
      </c>
      <c r="H31" s="657"/>
      <c r="I31" s="411"/>
      <c r="J31" s="411"/>
      <c r="K31" s="412"/>
    </row>
    <row r="32" spans="1:11" ht="18" customHeight="1">
      <c r="A32" s="643"/>
      <c r="B32" s="648"/>
      <c r="C32" s="410">
        <v>5171</v>
      </c>
      <c r="D32" s="649"/>
      <c r="E32" s="656" t="s">
        <v>182</v>
      </c>
      <c r="F32" s="632"/>
      <c r="G32" s="383"/>
      <c r="H32" s="657">
        <v>95</v>
      </c>
      <c r="I32" s="411"/>
      <c r="J32" s="411"/>
      <c r="K32" s="412"/>
    </row>
    <row r="33" spans="1:11" ht="18" customHeight="1">
      <c r="A33" s="643"/>
      <c r="B33" s="648"/>
      <c r="C33" s="410">
        <v>6121</v>
      </c>
      <c r="D33" s="649"/>
      <c r="E33" s="656" t="s">
        <v>183</v>
      </c>
      <c r="F33" s="632"/>
      <c r="G33" s="383">
        <v>1200</v>
      </c>
      <c r="H33" s="657"/>
      <c r="I33" s="411"/>
      <c r="J33" s="411"/>
      <c r="K33" s="412"/>
    </row>
    <row r="34" spans="1:11" ht="18" customHeight="1">
      <c r="A34" s="643"/>
      <c r="B34" s="648"/>
      <c r="C34" s="410">
        <v>5171</v>
      </c>
      <c r="D34" s="649"/>
      <c r="E34" s="656" t="s">
        <v>184</v>
      </c>
      <c r="F34" s="632"/>
      <c r="G34" s="383"/>
      <c r="H34" s="657">
        <v>1405</v>
      </c>
      <c r="I34" s="411"/>
      <c r="J34" s="411"/>
      <c r="K34" s="412"/>
    </row>
    <row r="35" spans="1:11" ht="18" customHeight="1">
      <c r="A35" s="643"/>
      <c r="B35" s="648"/>
      <c r="C35" s="410">
        <v>5171</v>
      </c>
      <c r="D35" s="649"/>
      <c r="E35" s="656" t="s">
        <v>206</v>
      </c>
      <c r="F35" s="632"/>
      <c r="G35" s="383"/>
      <c r="H35" s="657">
        <v>500</v>
      </c>
      <c r="I35" s="411"/>
      <c r="J35" s="411"/>
      <c r="K35" s="412"/>
    </row>
    <row r="36" spans="1:11" ht="18" customHeight="1">
      <c r="A36" s="643"/>
      <c r="B36" s="648"/>
      <c r="C36" s="410">
        <v>5171</v>
      </c>
      <c r="D36" s="649"/>
      <c r="E36" s="662" t="s">
        <v>185</v>
      </c>
      <c r="F36" s="632"/>
      <c r="G36" s="383"/>
      <c r="H36" s="657">
        <v>500</v>
      </c>
      <c r="I36" s="411"/>
      <c r="J36" s="411"/>
      <c r="K36" s="412"/>
    </row>
    <row r="37" spans="1:11" ht="18" customHeight="1" thickBot="1">
      <c r="A37" s="643"/>
      <c r="B37" s="648"/>
      <c r="C37" s="663">
        <v>6121</v>
      </c>
      <c r="D37" s="519"/>
      <c r="E37" s="656" t="s">
        <v>207</v>
      </c>
      <c r="F37" s="664"/>
      <c r="G37" s="633">
        <v>1000</v>
      </c>
      <c r="H37" s="647"/>
      <c r="I37" s="634"/>
      <c r="J37" s="659"/>
      <c r="K37" s="653"/>
    </row>
    <row r="38" spans="1:11" ht="21.75" customHeight="1">
      <c r="A38" s="396">
        <v>94</v>
      </c>
      <c r="B38" s="379">
        <v>3522</v>
      </c>
      <c r="C38" s="409"/>
      <c r="D38" s="386"/>
      <c r="E38" s="665" t="s">
        <v>52</v>
      </c>
      <c r="F38" s="405"/>
      <c r="G38" s="387"/>
      <c r="H38" s="406"/>
      <c r="I38" s="388"/>
      <c r="J38" s="407"/>
      <c r="K38" s="408"/>
    </row>
    <row r="39" spans="1:11" ht="21.75" customHeight="1" thickBot="1">
      <c r="A39" s="394"/>
      <c r="B39" s="358"/>
      <c r="C39" s="395">
        <v>6121</v>
      </c>
      <c r="D39" s="519"/>
      <c r="E39" s="666" t="s">
        <v>186</v>
      </c>
      <c r="F39" s="372"/>
      <c r="G39" s="359">
        <v>2500</v>
      </c>
      <c r="H39" s="298"/>
      <c r="I39" s="373"/>
      <c r="J39" s="374"/>
      <c r="K39" s="375"/>
    </row>
    <row r="40" spans="1:11" ht="20.25" customHeight="1" thickBot="1">
      <c r="A40" s="283"/>
      <c r="B40" s="220">
        <v>6409</v>
      </c>
      <c r="C40" s="221">
        <v>6901</v>
      </c>
      <c r="D40" s="283"/>
      <c r="E40" s="667" t="s">
        <v>187</v>
      </c>
      <c r="F40" s="673"/>
      <c r="G40" s="668">
        <v>1538</v>
      </c>
      <c r="H40" s="222"/>
      <c r="I40" s="284"/>
      <c r="J40" s="218"/>
      <c r="K40" s="223"/>
    </row>
    <row r="41" spans="1:11" ht="18" customHeight="1" thickBot="1">
      <c r="A41" s="272"/>
      <c r="B41" s="272"/>
      <c r="C41" s="272"/>
      <c r="F41" s="285"/>
      <c r="G41" s="43"/>
      <c r="H41" s="43"/>
      <c r="I41" s="286"/>
      <c r="J41" s="287"/>
    </row>
    <row r="42" spans="1:11" ht="24.75" customHeight="1" thickBot="1">
      <c r="A42" s="119"/>
      <c r="B42" s="119"/>
      <c r="C42" s="119"/>
      <c r="D42" s="119"/>
      <c r="E42" s="120" t="s">
        <v>24</v>
      </c>
      <c r="F42" s="121">
        <f>SUM(F40:F41)</f>
        <v>0</v>
      </c>
      <c r="G42" s="68">
        <f>SUM(G10:G41)</f>
        <v>36300</v>
      </c>
      <c r="H42" s="68">
        <f>SUM(H10:H41)</f>
        <v>8700</v>
      </c>
      <c r="I42" s="288"/>
      <c r="J42" s="122">
        <f>SUM(J40:J40)</f>
        <v>0</v>
      </c>
      <c r="K42" s="289"/>
    </row>
    <row r="43" spans="1:11" ht="25.5" customHeight="1" thickBot="1">
      <c r="A43" s="123"/>
      <c r="B43" s="674"/>
      <c r="C43" s="123"/>
      <c r="D43" s="123"/>
      <c r="E43" s="119"/>
      <c r="F43" s="119"/>
      <c r="G43" s="735">
        <f>SUM(G42+H42)</f>
        <v>45000</v>
      </c>
      <c r="H43" s="736"/>
      <c r="I43" s="124"/>
      <c r="J43" s="124"/>
      <c r="K43" s="272"/>
    </row>
    <row r="44" spans="1:11" ht="21" customHeight="1">
      <c r="A44" s="123"/>
      <c r="B44" s="674"/>
      <c r="C44" s="123"/>
      <c r="D44" s="123"/>
      <c r="E44" s="675"/>
      <c r="F44" s="119"/>
      <c r="G44" s="119"/>
      <c r="H44" s="119"/>
      <c r="I44" s="124"/>
      <c r="J44" s="124"/>
      <c r="K44" s="272"/>
    </row>
    <row r="45" spans="1:11" ht="18" customHeight="1">
      <c r="A45" s="123"/>
      <c r="B45" s="674"/>
      <c r="C45" s="123"/>
      <c r="D45" s="123"/>
      <c r="E45" s="125" t="s">
        <v>65</v>
      </c>
      <c r="F45" s="125" t="s">
        <v>25</v>
      </c>
      <c r="G45" s="76">
        <v>1500</v>
      </c>
      <c r="H45" s="119"/>
      <c r="I45" s="124"/>
      <c r="J45" s="124"/>
      <c r="K45" s="272"/>
    </row>
    <row r="46" spans="1:11" ht="18" customHeight="1">
      <c r="A46" s="123"/>
      <c r="B46" s="674"/>
      <c r="C46" s="123"/>
      <c r="D46" s="123"/>
      <c r="E46" s="75"/>
      <c r="F46" s="125" t="s">
        <v>26</v>
      </c>
      <c r="G46" s="76"/>
      <c r="H46" s="119"/>
      <c r="I46" s="124"/>
      <c r="J46" s="124"/>
      <c r="K46" s="272"/>
    </row>
    <row r="47" spans="1:11" ht="18" customHeight="1">
      <c r="A47" s="123"/>
      <c r="B47" s="674"/>
      <c r="C47" s="123"/>
      <c r="D47" s="123"/>
      <c r="E47" s="77"/>
      <c r="F47" s="125" t="s">
        <v>27</v>
      </c>
      <c r="G47" s="185">
        <v>1500</v>
      </c>
      <c r="H47" s="119"/>
      <c r="I47" s="124"/>
      <c r="J47" s="124"/>
      <c r="K47" s="272"/>
    </row>
    <row r="48" spans="1:11" ht="18" customHeight="1" thickBot="1">
      <c r="A48" s="123"/>
      <c r="B48" s="674"/>
      <c r="C48" s="123"/>
      <c r="D48" s="123"/>
      <c r="E48" s="77"/>
      <c r="F48" s="125"/>
      <c r="G48" s="78"/>
      <c r="H48" s="119"/>
      <c r="I48" s="124"/>
      <c r="J48" s="124"/>
      <c r="K48" s="272"/>
    </row>
    <row r="49" spans="1:11" ht="21" customHeight="1" thickBot="1">
      <c r="A49" s="126" t="s">
        <v>35</v>
      </c>
      <c r="B49" s="127"/>
      <c r="C49" s="127"/>
      <c r="D49" s="128"/>
      <c r="E49" s="128"/>
      <c r="F49" s="224"/>
      <c r="G49" s="78"/>
      <c r="H49" s="119"/>
      <c r="I49" s="124"/>
      <c r="J49" s="124"/>
      <c r="K49" s="272"/>
    </row>
    <row r="50" spans="1:11" ht="21" customHeight="1">
      <c r="A50" s="82" t="s">
        <v>19</v>
      </c>
      <c r="B50" s="89"/>
      <c r="C50" s="90">
        <v>5171</v>
      </c>
      <c r="D50" s="89"/>
      <c r="E50" s="712" t="s">
        <v>123</v>
      </c>
      <c r="F50" s="98">
        <f>H23+H26+H28+H32+H34+H35+H36</f>
        <v>4700</v>
      </c>
      <c r="G50" s="78"/>
      <c r="H50" s="119"/>
      <c r="I50" s="124"/>
      <c r="J50" s="124"/>
      <c r="K50" s="272"/>
    </row>
    <row r="51" spans="1:11" ht="21" customHeight="1">
      <c r="A51" s="88" t="s">
        <v>19</v>
      </c>
      <c r="B51" s="89"/>
      <c r="C51" s="90">
        <v>5331</v>
      </c>
      <c r="D51" s="89"/>
      <c r="E51" s="681" t="s">
        <v>31</v>
      </c>
      <c r="F51" s="92">
        <f>H15+H17</f>
        <v>4000</v>
      </c>
      <c r="G51" s="78"/>
      <c r="H51" s="119"/>
      <c r="I51" s="124"/>
      <c r="J51" s="124"/>
      <c r="K51" s="272"/>
    </row>
    <row r="52" spans="1:11" ht="20.25" customHeight="1">
      <c r="A52" s="82" t="s">
        <v>19</v>
      </c>
      <c r="B52" s="83"/>
      <c r="C52" s="84">
        <v>6351</v>
      </c>
      <c r="D52" s="83"/>
      <c r="E52" s="680" t="s">
        <v>30</v>
      </c>
      <c r="F52" s="92">
        <f>G11+G12+G13+G18</f>
        <v>19462</v>
      </c>
      <c r="G52" s="78"/>
      <c r="H52" s="119"/>
      <c r="I52" s="124"/>
      <c r="J52" s="124"/>
      <c r="K52" s="272"/>
    </row>
    <row r="53" spans="1:11" ht="18" hidden="1" customHeight="1">
      <c r="A53" s="88" t="s">
        <v>19</v>
      </c>
      <c r="B53" s="89"/>
      <c r="C53" s="90">
        <v>5331</v>
      </c>
      <c r="D53" s="89"/>
      <c r="E53" s="681" t="s">
        <v>31</v>
      </c>
      <c r="F53" s="92"/>
      <c r="G53" s="78"/>
      <c r="H53" s="119"/>
      <c r="I53" s="124"/>
      <c r="J53" s="124"/>
      <c r="K53" s="272"/>
    </row>
    <row r="54" spans="1:11" ht="31.5" hidden="1" customHeight="1">
      <c r="A54" s="88" t="s">
        <v>19</v>
      </c>
      <c r="B54" s="89"/>
      <c r="C54" s="90">
        <v>6130</v>
      </c>
      <c r="D54" s="89"/>
      <c r="E54" s="682" t="s">
        <v>42</v>
      </c>
      <c r="F54" s="98"/>
      <c r="G54" s="78"/>
      <c r="H54" s="119"/>
      <c r="I54" s="124"/>
      <c r="J54" s="124"/>
      <c r="K54" s="272"/>
    </row>
    <row r="55" spans="1:11" ht="20.25" customHeight="1">
      <c r="A55" s="82" t="s">
        <v>19</v>
      </c>
      <c r="B55" s="83"/>
      <c r="C55" s="84">
        <v>6313</v>
      </c>
      <c r="D55" s="83"/>
      <c r="E55" s="680" t="s">
        <v>59</v>
      </c>
      <c r="F55" s="87">
        <f>G20</f>
        <v>4000</v>
      </c>
      <c r="G55" s="78"/>
      <c r="H55" s="119"/>
      <c r="I55" s="124"/>
      <c r="J55" s="124"/>
      <c r="K55" s="272"/>
    </row>
    <row r="56" spans="1:11" ht="40.5" customHeight="1">
      <c r="A56" s="205" t="s">
        <v>19</v>
      </c>
      <c r="B56" s="105"/>
      <c r="C56" s="114">
        <v>6121</v>
      </c>
      <c r="D56" s="105"/>
      <c r="E56" s="683" t="s">
        <v>37</v>
      </c>
      <c r="F56" s="92">
        <f>G21+G24+G25+G29+G31+G33+G37+G39</f>
        <v>11300</v>
      </c>
      <c r="G56" s="185"/>
      <c r="H56" s="766"/>
      <c r="I56" s="767"/>
      <c r="J56" s="767"/>
      <c r="K56" s="295"/>
    </row>
    <row r="57" spans="1:11" ht="20.25" customHeight="1" thickBot="1">
      <c r="A57" s="93" t="s">
        <v>19</v>
      </c>
      <c r="B57" s="94"/>
      <c r="C57" s="95">
        <v>6901</v>
      </c>
      <c r="D57" s="94"/>
      <c r="E57" s="684" t="s">
        <v>32</v>
      </c>
      <c r="F57" s="98">
        <f>G40</f>
        <v>1538</v>
      </c>
      <c r="G57" s="78"/>
      <c r="H57" s="768"/>
      <c r="I57" s="769"/>
      <c r="J57" s="769"/>
      <c r="K57" s="769"/>
    </row>
    <row r="58" spans="1:11" ht="21" customHeight="1" thickBot="1">
      <c r="A58" s="100"/>
      <c r="B58" s="101"/>
      <c r="C58" s="101"/>
      <c r="D58" s="101"/>
      <c r="E58" s="102" t="s">
        <v>33</v>
      </c>
      <c r="F58" s="103">
        <f>SUM(F50:F57)</f>
        <v>45000</v>
      </c>
      <c r="G58" s="78"/>
      <c r="H58" s="119"/>
      <c r="I58" s="124"/>
      <c r="J58" s="124"/>
      <c r="K58" s="272"/>
    </row>
    <row r="59" spans="1:11" ht="18" customHeight="1">
      <c r="G59" s="78"/>
      <c r="H59" s="119"/>
      <c r="I59" s="124"/>
      <c r="J59" s="124"/>
      <c r="K59" s="272"/>
    </row>
    <row r="60" spans="1:11" ht="18" customHeight="1">
      <c r="A60" s="123"/>
      <c r="B60" s="674"/>
      <c r="C60" s="123"/>
      <c r="D60" s="123"/>
      <c r="E60" s="119"/>
      <c r="F60" s="119"/>
      <c r="G60" s="119"/>
      <c r="H60" s="119"/>
      <c r="I60" s="124"/>
      <c r="J60" s="124"/>
      <c r="K60" s="272"/>
    </row>
    <row r="61" spans="1:11" ht="18" customHeight="1">
      <c r="A61" s="225"/>
      <c r="B61" s="225"/>
      <c r="C61" s="225"/>
      <c r="D61" s="226"/>
      <c r="E61" s="227"/>
      <c r="F61" s="228"/>
      <c r="G61" s="130"/>
      <c r="H61" s="130"/>
      <c r="I61" s="124"/>
      <c r="J61" s="124"/>
      <c r="K61" s="272"/>
    </row>
    <row r="62" spans="1:11" ht="18" customHeight="1">
      <c r="A62" s="290"/>
      <c r="B62" s="290"/>
      <c r="C62" s="291"/>
      <c r="D62" s="290"/>
      <c r="E62" s="292"/>
      <c r="F62" s="293"/>
      <c r="G62" s="130"/>
      <c r="H62" s="130"/>
      <c r="I62" s="124"/>
      <c r="J62" s="124"/>
      <c r="K62" s="272"/>
    </row>
    <row r="63" spans="1:11" ht="18" customHeight="1">
      <c r="A63" s="229"/>
      <c r="B63" s="229"/>
      <c r="C63" s="229"/>
      <c r="D63" s="229"/>
      <c r="E63" s="230"/>
      <c r="F63" s="293"/>
      <c r="G63" s="130"/>
      <c r="H63" s="130"/>
      <c r="I63" s="124"/>
      <c r="J63" s="124"/>
      <c r="K63" s="272"/>
    </row>
    <row r="64" spans="1:11" ht="18" customHeight="1">
      <c r="A64" s="229"/>
      <c r="B64" s="229"/>
      <c r="C64" s="229"/>
      <c r="D64" s="229"/>
      <c r="E64" s="231"/>
      <c r="F64" s="293"/>
      <c r="G64" s="232"/>
      <c r="H64" s="130"/>
      <c r="I64" s="111"/>
      <c r="J64" s="111"/>
      <c r="K64" s="272"/>
    </row>
    <row r="65" spans="1:11" ht="18" customHeight="1">
      <c r="A65" s="229"/>
      <c r="B65" s="229"/>
      <c r="C65" s="229"/>
      <c r="D65" s="229"/>
      <c r="E65" s="231"/>
      <c r="F65" s="293"/>
      <c r="G65" s="232"/>
      <c r="H65" s="674"/>
      <c r="I65" s="111"/>
      <c r="J65" s="111"/>
      <c r="K65" s="272"/>
    </row>
    <row r="66" spans="1:11" s="294" customFormat="1" ht="18" customHeight="1">
      <c r="A66" s="229"/>
      <c r="B66" s="229"/>
      <c r="C66" s="229"/>
      <c r="D66" s="229"/>
      <c r="E66" s="231"/>
      <c r="F66" s="293"/>
      <c r="G66" s="232"/>
      <c r="H66" s="131"/>
      <c r="I66" s="111"/>
      <c r="J66" s="111"/>
    </row>
    <row r="67" spans="1:11" s="294" customFormat="1" ht="18" customHeight="1">
      <c r="A67" s="229"/>
      <c r="B67" s="229"/>
      <c r="C67" s="229"/>
      <c r="D67" s="229"/>
      <c r="E67" s="233"/>
      <c r="F67" s="234"/>
      <c r="G67" s="132"/>
      <c r="H67" s="132"/>
      <c r="I67" s="111"/>
      <c r="J67" s="111"/>
    </row>
    <row r="68" spans="1:11" ht="18" customHeight="1">
      <c r="A68" s="229"/>
      <c r="B68" s="229"/>
      <c r="C68" s="229"/>
      <c r="D68" s="229"/>
      <c r="E68" s="235"/>
      <c r="F68" s="236"/>
      <c r="G68" s="232"/>
      <c r="H68" s="236"/>
      <c r="I68" s="111"/>
      <c r="J68" s="111"/>
    </row>
    <row r="69" spans="1:11" ht="17.25" customHeight="1">
      <c r="A69" s="229"/>
      <c r="B69" s="237"/>
      <c r="C69" s="229"/>
      <c r="D69" s="229"/>
      <c r="E69" s="235"/>
      <c r="F69" s="236"/>
      <c r="G69" s="232"/>
      <c r="H69" s="236"/>
      <c r="I69" s="272"/>
      <c r="J69" s="272"/>
      <c r="K69" s="272"/>
    </row>
    <row r="70" spans="1:11" ht="17.25" customHeight="1">
      <c r="A70" s="229"/>
      <c r="B70" s="238"/>
      <c r="C70" s="229"/>
      <c r="D70" s="229"/>
      <c r="E70" s="230"/>
      <c r="F70" s="236"/>
      <c r="G70" s="236"/>
      <c r="H70" s="236"/>
      <c r="I70" s="272"/>
      <c r="J70" s="272"/>
      <c r="K70" s="272"/>
    </row>
    <row r="71" spans="1:11" ht="17.25" customHeight="1">
      <c r="A71" s="229"/>
      <c r="B71" s="229"/>
      <c r="C71" s="229"/>
      <c r="D71" s="229"/>
      <c r="E71" s="239"/>
      <c r="F71" s="236"/>
      <c r="G71" s="232"/>
      <c r="H71" s="232"/>
      <c r="I71" s="111"/>
      <c r="J71" s="111"/>
      <c r="K71" s="272"/>
    </row>
    <row r="72" spans="1:11" ht="17.25" customHeight="1">
      <c r="A72" s="229"/>
      <c r="B72" s="229"/>
      <c r="C72" s="229"/>
      <c r="D72" s="229"/>
      <c r="E72" s="240"/>
      <c r="F72" s="295"/>
      <c r="G72" s="232"/>
      <c r="H72" s="295"/>
      <c r="I72" s="111"/>
      <c r="J72" s="111"/>
    </row>
    <row r="73" spans="1:11" ht="17.25" customHeight="1">
      <c r="A73" s="229"/>
      <c r="B73" s="229"/>
      <c r="C73" s="229"/>
      <c r="D73" s="229"/>
      <c r="E73" s="240"/>
      <c r="F73" s="295"/>
      <c r="G73" s="232"/>
      <c r="H73" s="295"/>
      <c r="I73" s="111"/>
      <c r="J73" s="111"/>
    </row>
    <row r="74" spans="1:11" ht="17.25" customHeight="1">
      <c r="A74" s="229"/>
      <c r="B74" s="229"/>
      <c r="C74" s="229"/>
      <c r="D74" s="229"/>
      <c r="E74" s="241"/>
      <c r="F74" s="295"/>
      <c r="G74" s="295"/>
      <c r="H74" s="295"/>
      <c r="I74" s="111"/>
      <c r="J74" s="111"/>
    </row>
    <row r="75" spans="1:11" ht="15.75" customHeight="1">
      <c r="A75" s="229"/>
      <c r="B75" s="229"/>
      <c r="C75" s="229"/>
      <c r="D75" s="229"/>
      <c r="E75" s="242"/>
      <c r="F75" s="295"/>
      <c r="G75" s="243"/>
      <c r="H75" s="295"/>
    </row>
    <row r="76" spans="1:11" ht="20.25" customHeight="1">
      <c r="A76" s="119"/>
      <c r="B76" s="119"/>
      <c r="C76" s="119"/>
      <c r="D76" s="119"/>
      <c r="E76" s="242"/>
      <c r="F76" s="244"/>
      <c r="G76" s="243"/>
      <c r="H76" s="244"/>
      <c r="I76" s="295"/>
      <c r="J76" s="295"/>
      <c r="K76" s="296"/>
    </row>
    <row r="77" spans="1:11" ht="15.75" customHeight="1">
      <c r="A77" s="229"/>
      <c r="B77" s="229"/>
      <c r="C77" s="229"/>
      <c r="D77" s="229"/>
      <c r="E77" s="242"/>
      <c r="F77" s="295"/>
      <c r="G77" s="243"/>
      <c r="H77" s="295"/>
      <c r="I77" s="52"/>
      <c r="J77" s="52"/>
    </row>
    <row r="78" spans="1:11" ht="15.75" customHeight="1">
      <c r="A78" s="245"/>
      <c r="B78" s="119"/>
      <c r="C78" s="119"/>
      <c r="D78" s="119"/>
      <c r="E78" s="242"/>
      <c r="F78" s="56"/>
      <c r="G78" s="243"/>
      <c r="H78" s="56"/>
      <c r="I78" s="56"/>
      <c r="J78" s="56"/>
      <c r="K78" s="295"/>
    </row>
    <row r="79" spans="1:11" ht="15.75" customHeight="1">
      <c r="A79" s="229"/>
      <c r="B79" s="229"/>
      <c r="C79" s="229"/>
      <c r="D79" s="229"/>
      <c r="E79" s="242"/>
      <c r="F79" s="295"/>
      <c r="G79" s="243"/>
      <c r="H79" s="295"/>
      <c r="I79" s="295"/>
      <c r="J79" s="295"/>
      <c r="K79" s="295"/>
    </row>
    <row r="80" spans="1:11" ht="15.75" customHeight="1">
      <c r="A80" s="229"/>
      <c r="B80" s="229"/>
      <c r="C80" s="229"/>
      <c r="D80" s="229"/>
      <c r="E80" s="246"/>
      <c r="F80" s="117"/>
      <c r="G80" s="243"/>
      <c r="H80" s="117"/>
      <c r="I80" s="116"/>
      <c r="J80" s="116"/>
      <c r="K80" s="117"/>
    </row>
    <row r="81" spans="1:11" ht="15.75" customHeight="1">
      <c r="A81" s="229"/>
      <c r="B81" s="229"/>
      <c r="C81" s="229"/>
      <c r="D81" s="229"/>
      <c r="E81" s="246"/>
      <c r="F81" s="117"/>
      <c r="G81" s="243"/>
      <c r="H81" s="117"/>
      <c r="I81" s="116"/>
      <c r="J81" s="116"/>
      <c r="K81" s="117"/>
    </row>
    <row r="82" spans="1:11" ht="15.75" customHeight="1">
      <c r="A82" s="229"/>
      <c r="B82" s="229"/>
      <c r="C82" s="229"/>
      <c r="D82" s="229"/>
      <c r="E82" s="246"/>
      <c r="F82" s="117"/>
      <c r="G82" s="243"/>
      <c r="H82" s="117"/>
      <c r="I82" s="111"/>
      <c r="J82" s="111"/>
      <c r="K82" s="117"/>
    </row>
    <row r="83" spans="1:11" ht="15.75" customHeight="1">
      <c r="A83" s="229"/>
      <c r="B83" s="229"/>
      <c r="C83" s="229"/>
      <c r="D83" s="229"/>
      <c r="E83" s="246"/>
      <c r="F83" s="117"/>
      <c r="G83" s="243"/>
      <c r="H83" s="117"/>
      <c r="I83" s="117"/>
      <c r="J83" s="117"/>
      <c r="K83" s="117"/>
    </row>
    <row r="84" spans="1:11" ht="15.75" customHeight="1">
      <c r="A84" s="229"/>
      <c r="B84" s="229"/>
      <c r="C84" s="229"/>
      <c r="D84" s="229"/>
      <c r="E84" s="246"/>
      <c r="F84" s="117"/>
      <c r="G84" s="243"/>
      <c r="H84" s="117"/>
      <c r="I84" s="115"/>
      <c r="J84" s="115"/>
      <c r="K84" s="115"/>
    </row>
    <row r="85" spans="1:11" ht="15.75" customHeight="1">
      <c r="A85" s="229"/>
      <c r="B85" s="229"/>
      <c r="C85" s="229"/>
      <c r="D85" s="229"/>
      <c r="E85" s="246"/>
      <c r="F85" s="117"/>
      <c r="G85" s="243"/>
      <c r="H85" s="117"/>
      <c r="I85" s="115"/>
      <c r="J85" s="115"/>
      <c r="K85" s="115"/>
    </row>
    <row r="86" spans="1:11" ht="15.75" customHeight="1">
      <c r="A86" s="229"/>
      <c r="B86" s="229"/>
      <c r="C86" s="229"/>
      <c r="D86" s="229"/>
      <c r="E86" s="246"/>
      <c r="F86" s="117"/>
      <c r="G86" s="243"/>
      <c r="H86" s="117"/>
      <c r="I86" s="115"/>
      <c r="J86" s="115"/>
      <c r="K86" s="115"/>
    </row>
    <row r="87" spans="1:11" ht="15.75" customHeight="1">
      <c r="A87" s="229"/>
      <c r="B87" s="229"/>
      <c r="C87" s="229"/>
      <c r="D87" s="229"/>
      <c r="E87" s="246"/>
      <c r="F87" s="117"/>
      <c r="G87" s="243"/>
      <c r="H87" s="117"/>
      <c r="I87" s="115"/>
      <c r="J87" s="115"/>
      <c r="K87" s="115"/>
    </row>
    <row r="88" spans="1:11" ht="15.75" customHeight="1">
      <c r="A88" s="229"/>
      <c r="B88" s="229"/>
      <c r="C88" s="229"/>
      <c r="D88" s="229"/>
      <c r="E88" s="246"/>
      <c r="F88" s="117"/>
      <c r="G88" s="243"/>
      <c r="H88" s="117"/>
      <c r="I88" s="115"/>
      <c r="J88" s="115"/>
      <c r="K88" s="115"/>
    </row>
    <row r="89" spans="1:11" ht="15.75" customHeight="1">
      <c r="A89" s="229"/>
      <c r="B89" s="229"/>
      <c r="C89" s="229"/>
      <c r="D89" s="229"/>
      <c r="E89" s="246"/>
      <c r="F89" s="117"/>
      <c r="G89" s="243"/>
      <c r="H89" s="117"/>
      <c r="I89" s="115"/>
      <c r="J89" s="115"/>
      <c r="K89" s="115"/>
    </row>
    <row r="90" spans="1:11" ht="15.75" customHeight="1">
      <c r="A90" s="229"/>
      <c r="B90" s="229"/>
      <c r="C90" s="229"/>
      <c r="D90" s="229"/>
      <c r="E90" s="246"/>
      <c r="F90" s="117"/>
      <c r="G90" s="243"/>
      <c r="H90" s="117"/>
      <c r="I90" s="115"/>
      <c r="J90" s="115"/>
      <c r="K90" s="115"/>
    </row>
    <row r="91" spans="1:11" ht="15.75" customHeight="1">
      <c r="A91" s="229"/>
      <c r="B91" s="229"/>
      <c r="C91" s="229"/>
      <c r="D91" s="229"/>
      <c r="E91" s="246"/>
      <c r="F91" s="117"/>
      <c r="G91" s="243"/>
      <c r="H91" s="117"/>
      <c r="I91" s="115"/>
      <c r="J91" s="115"/>
      <c r="K91" s="115"/>
    </row>
    <row r="92" spans="1:11" ht="15.75" customHeight="1">
      <c r="A92" s="229"/>
      <c r="B92" s="229"/>
      <c r="C92" s="229"/>
      <c r="D92" s="229"/>
      <c r="E92" s="246"/>
      <c r="F92" s="117"/>
      <c r="G92" s="243"/>
      <c r="H92" s="117"/>
      <c r="I92" s="115"/>
      <c r="J92" s="115"/>
      <c r="K92" s="115"/>
    </row>
    <row r="93" spans="1:11" ht="15.75" customHeight="1">
      <c r="A93" s="229"/>
      <c r="B93" s="229"/>
      <c r="C93" s="229"/>
      <c r="D93" s="229"/>
      <c r="E93" s="247"/>
      <c r="F93" s="117"/>
      <c r="G93" s="117"/>
      <c r="H93" s="117"/>
      <c r="I93" s="115"/>
      <c r="J93" s="115"/>
      <c r="K93" s="115"/>
    </row>
    <row r="94" spans="1:11" ht="15">
      <c r="A94" s="229"/>
      <c r="B94" s="229"/>
      <c r="C94" s="229"/>
      <c r="D94" s="229"/>
      <c r="E94" s="248"/>
      <c r="F94" s="295"/>
      <c r="G94" s="232"/>
      <c r="H94" s="295"/>
    </row>
    <row r="95" spans="1:11" ht="15">
      <c r="A95" s="229"/>
      <c r="B95" s="229"/>
      <c r="C95" s="229"/>
      <c r="D95" s="229"/>
      <c r="E95" s="249"/>
      <c r="F95" s="295"/>
      <c r="G95" s="232"/>
      <c r="H95" s="295"/>
    </row>
    <row r="96" spans="1:11" ht="15">
      <c r="A96" s="229"/>
      <c r="B96" s="229"/>
      <c r="C96" s="229"/>
      <c r="D96" s="229"/>
      <c r="E96" s="249"/>
      <c r="F96" s="295"/>
      <c r="G96" s="232"/>
      <c r="H96" s="295"/>
    </row>
    <row r="97" spans="1:8" ht="15">
      <c r="A97" s="229"/>
      <c r="B97" s="229"/>
      <c r="C97" s="229"/>
      <c r="D97" s="229"/>
      <c r="E97" s="249"/>
      <c r="F97" s="295"/>
      <c r="G97" s="232"/>
      <c r="H97" s="295"/>
    </row>
    <row r="98" spans="1:8" ht="15">
      <c r="A98" s="229"/>
      <c r="B98" s="229"/>
      <c r="C98" s="229"/>
      <c r="D98" s="229"/>
      <c r="E98" s="249"/>
      <c r="F98" s="295"/>
      <c r="G98" s="232"/>
      <c r="H98" s="295"/>
    </row>
    <row r="99" spans="1:8" ht="15">
      <c r="A99" s="229"/>
      <c r="B99" s="229"/>
      <c r="C99" s="229"/>
      <c r="D99" s="229"/>
      <c r="E99" s="249"/>
      <c r="F99" s="295"/>
      <c r="G99" s="232"/>
      <c r="H99" s="295"/>
    </row>
    <row r="100" spans="1:8" ht="15">
      <c r="A100" s="229"/>
      <c r="B100" s="229"/>
      <c r="C100" s="229"/>
      <c r="D100" s="229"/>
      <c r="E100" s="248"/>
      <c r="F100" s="295"/>
      <c r="G100" s="232"/>
      <c r="H100" s="295"/>
    </row>
    <row r="101" spans="1:8" ht="15">
      <c r="A101" s="229"/>
      <c r="B101" s="229"/>
      <c r="C101" s="229"/>
      <c r="D101" s="229"/>
      <c r="E101" s="250"/>
      <c r="F101" s="295"/>
      <c r="G101" s="232"/>
      <c r="H101" s="295"/>
    </row>
    <row r="102" spans="1:8" ht="15">
      <c r="A102" s="229"/>
      <c r="B102" s="229"/>
      <c r="C102" s="229"/>
      <c r="D102" s="229"/>
      <c r="E102" s="248"/>
      <c r="F102" s="295"/>
      <c r="G102" s="232"/>
      <c r="H102" s="295"/>
    </row>
    <row r="103" spans="1:8" ht="15">
      <c r="A103" s="229"/>
      <c r="B103" s="229"/>
      <c r="C103" s="229"/>
      <c r="D103" s="229"/>
      <c r="E103" s="251"/>
      <c r="F103" s="295"/>
      <c r="G103" s="232"/>
      <c r="H103" s="295"/>
    </row>
    <row r="104" spans="1:8" ht="15">
      <c r="A104" s="229"/>
      <c r="B104" s="229"/>
      <c r="C104" s="229"/>
      <c r="D104" s="229"/>
      <c r="E104" s="252"/>
      <c r="F104" s="295"/>
      <c r="G104" s="232"/>
      <c r="H104" s="295"/>
    </row>
    <row r="105" spans="1:8" ht="15">
      <c r="A105" s="229"/>
      <c r="B105" s="229"/>
      <c r="C105" s="229"/>
      <c r="D105" s="229"/>
      <c r="E105" s="252"/>
      <c r="F105" s="295"/>
      <c r="G105" s="232"/>
      <c r="H105" s="295"/>
    </row>
    <row r="106" spans="1:8" ht="15">
      <c r="A106" s="229"/>
      <c r="B106" s="229"/>
      <c r="C106" s="229"/>
      <c r="D106" s="229"/>
      <c r="E106" s="250"/>
      <c r="F106" s="295"/>
      <c r="G106" s="232"/>
      <c r="H106" s="295"/>
    </row>
    <row r="107" spans="1:8" ht="15">
      <c r="A107" s="229"/>
      <c r="B107" s="229"/>
      <c r="C107" s="229"/>
      <c r="D107" s="229"/>
      <c r="E107" s="295"/>
      <c r="F107" s="295"/>
      <c r="G107" s="295"/>
      <c r="H107" s="295"/>
    </row>
    <row r="108" spans="1:8" ht="15">
      <c r="A108" s="229"/>
      <c r="B108" s="229"/>
      <c r="C108" s="229"/>
      <c r="D108" s="229"/>
      <c r="E108" s="295"/>
      <c r="F108" s="295"/>
      <c r="G108" s="295"/>
      <c r="H108" s="295"/>
    </row>
    <row r="109" spans="1:8" ht="21" customHeight="1">
      <c r="A109" s="229"/>
      <c r="B109" s="229"/>
      <c r="C109" s="229"/>
      <c r="D109" s="229"/>
      <c r="E109" s="117"/>
      <c r="F109" s="117"/>
      <c r="G109" s="116"/>
      <c r="H109" s="116"/>
    </row>
    <row r="110" spans="1:8" ht="22.5" customHeight="1">
      <c r="A110" s="295"/>
      <c r="B110" s="295"/>
      <c r="C110" s="295"/>
      <c r="D110" s="295"/>
      <c r="E110" s="295"/>
      <c r="F110" s="295"/>
      <c r="G110" s="770"/>
      <c r="H110" s="771"/>
    </row>
    <row r="111" spans="1:8">
      <c r="A111" s="295"/>
      <c r="B111" s="295"/>
      <c r="C111" s="295"/>
      <c r="D111" s="295"/>
      <c r="E111" s="295"/>
      <c r="F111" s="295"/>
      <c r="G111" s="295"/>
      <c r="H111" s="295"/>
    </row>
  </sheetData>
  <mergeCells count="6">
    <mergeCell ref="G8:H8"/>
    <mergeCell ref="G43:H43"/>
    <mergeCell ref="H56:J56"/>
    <mergeCell ref="H57:K57"/>
    <mergeCell ref="G110:H110"/>
    <mergeCell ref="K12:K13"/>
  </mergeCells>
  <printOptions horizontalCentered="1" verticalCentered="1"/>
  <pageMargins left="0.70866141732283472" right="0.70866141732283472" top="0.78740157480314965" bottom="0.59055118110236227" header="0.31496062992125984" footer="0.31496062992125984"/>
  <pageSetup paperSize="9" scale="40" orientation="landscape" r:id="rId1"/>
  <rowBreaks count="1" manualBreakCount="1"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0"/>
  <sheetViews>
    <sheetView zoomScale="60" zoomScaleNormal="60" workbookViewId="0">
      <selection activeCell="I47" sqref="I47"/>
    </sheetView>
  </sheetViews>
  <sheetFormatPr defaultRowHeight="12.75"/>
  <cols>
    <col min="1" max="1" width="6" style="5" customWidth="1"/>
    <col min="2" max="2" width="7.5703125" style="5" customWidth="1"/>
    <col min="3" max="3" width="10.5703125" style="5" customWidth="1"/>
    <col min="4" max="5" width="11.5703125" style="5" customWidth="1"/>
    <col min="6" max="6" width="87.85546875" style="5" customWidth="1"/>
    <col min="7" max="7" width="21" style="5" customWidth="1"/>
    <col min="8" max="8" width="20.85546875" style="5" customWidth="1"/>
    <col min="9" max="9" width="20.7109375" style="5" customWidth="1"/>
    <col min="10" max="11" width="17.85546875" style="5" customWidth="1"/>
    <col min="12" max="12" width="22.85546875" style="5" customWidth="1"/>
    <col min="13" max="257" width="9.140625" style="5"/>
    <col min="258" max="258" width="6" style="5" customWidth="1"/>
    <col min="259" max="259" width="7.5703125" style="5" customWidth="1"/>
    <col min="260" max="260" width="10.5703125" style="5" customWidth="1"/>
    <col min="261" max="261" width="12.5703125" style="5" customWidth="1"/>
    <col min="262" max="262" width="88.85546875" style="5" customWidth="1"/>
    <col min="263" max="264" width="20.85546875" style="5" customWidth="1"/>
    <col min="265" max="265" width="20.7109375" style="5" customWidth="1"/>
    <col min="266" max="267" width="17.85546875" style="5" customWidth="1"/>
    <col min="268" max="268" width="23.140625" style="5" customWidth="1"/>
    <col min="269" max="513" width="9.140625" style="5"/>
    <col min="514" max="514" width="6" style="5" customWidth="1"/>
    <col min="515" max="515" width="7.5703125" style="5" customWidth="1"/>
    <col min="516" max="516" width="10.5703125" style="5" customWidth="1"/>
    <col min="517" max="517" width="12.5703125" style="5" customWidth="1"/>
    <col min="518" max="518" width="88.85546875" style="5" customWidth="1"/>
    <col min="519" max="520" width="20.85546875" style="5" customWidth="1"/>
    <col min="521" max="521" width="20.7109375" style="5" customWidth="1"/>
    <col min="522" max="523" width="17.85546875" style="5" customWidth="1"/>
    <col min="524" max="524" width="23.140625" style="5" customWidth="1"/>
    <col min="525" max="769" width="9.140625" style="5"/>
    <col min="770" max="770" width="6" style="5" customWidth="1"/>
    <col min="771" max="771" width="7.5703125" style="5" customWidth="1"/>
    <col min="772" max="772" width="10.5703125" style="5" customWidth="1"/>
    <col min="773" max="773" width="12.5703125" style="5" customWidth="1"/>
    <col min="774" max="774" width="88.85546875" style="5" customWidth="1"/>
    <col min="775" max="776" width="20.85546875" style="5" customWidth="1"/>
    <col min="777" max="777" width="20.7109375" style="5" customWidth="1"/>
    <col min="778" max="779" width="17.85546875" style="5" customWidth="1"/>
    <col min="780" max="780" width="23.140625" style="5" customWidth="1"/>
    <col min="781" max="1025" width="9.140625" style="5"/>
    <col min="1026" max="1026" width="6" style="5" customWidth="1"/>
    <col min="1027" max="1027" width="7.5703125" style="5" customWidth="1"/>
    <col min="1028" max="1028" width="10.5703125" style="5" customWidth="1"/>
    <col min="1029" max="1029" width="12.5703125" style="5" customWidth="1"/>
    <col min="1030" max="1030" width="88.85546875" style="5" customWidth="1"/>
    <col min="1031" max="1032" width="20.85546875" style="5" customWidth="1"/>
    <col min="1033" max="1033" width="20.7109375" style="5" customWidth="1"/>
    <col min="1034" max="1035" width="17.85546875" style="5" customWidth="1"/>
    <col min="1036" max="1036" width="23.140625" style="5" customWidth="1"/>
    <col min="1037" max="1281" width="9.140625" style="5"/>
    <col min="1282" max="1282" width="6" style="5" customWidth="1"/>
    <col min="1283" max="1283" width="7.5703125" style="5" customWidth="1"/>
    <col min="1284" max="1284" width="10.5703125" style="5" customWidth="1"/>
    <col min="1285" max="1285" width="12.5703125" style="5" customWidth="1"/>
    <col min="1286" max="1286" width="88.85546875" style="5" customWidth="1"/>
    <col min="1287" max="1288" width="20.85546875" style="5" customWidth="1"/>
    <col min="1289" max="1289" width="20.7109375" style="5" customWidth="1"/>
    <col min="1290" max="1291" width="17.85546875" style="5" customWidth="1"/>
    <col min="1292" max="1292" width="23.140625" style="5" customWidth="1"/>
    <col min="1293" max="1537" width="9.140625" style="5"/>
    <col min="1538" max="1538" width="6" style="5" customWidth="1"/>
    <col min="1539" max="1539" width="7.5703125" style="5" customWidth="1"/>
    <col min="1540" max="1540" width="10.5703125" style="5" customWidth="1"/>
    <col min="1541" max="1541" width="12.5703125" style="5" customWidth="1"/>
    <col min="1542" max="1542" width="88.85546875" style="5" customWidth="1"/>
    <col min="1543" max="1544" width="20.85546875" style="5" customWidth="1"/>
    <col min="1545" max="1545" width="20.7109375" style="5" customWidth="1"/>
    <col min="1546" max="1547" width="17.85546875" style="5" customWidth="1"/>
    <col min="1548" max="1548" width="23.140625" style="5" customWidth="1"/>
    <col min="1549" max="1793" width="9.140625" style="5"/>
    <col min="1794" max="1794" width="6" style="5" customWidth="1"/>
    <col min="1795" max="1795" width="7.5703125" style="5" customWidth="1"/>
    <col min="1796" max="1796" width="10.5703125" style="5" customWidth="1"/>
    <col min="1797" max="1797" width="12.5703125" style="5" customWidth="1"/>
    <col min="1798" max="1798" width="88.85546875" style="5" customWidth="1"/>
    <col min="1799" max="1800" width="20.85546875" style="5" customWidth="1"/>
    <col min="1801" max="1801" width="20.7109375" style="5" customWidth="1"/>
    <col min="1802" max="1803" width="17.85546875" style="5" customWidth="1"/>
    <col min="1804" max="1804" width="23.140625" style="5" customWidth="1"/>
    <col min="1805" max="2049" width="9.140625" style="5"/>
    <col min="2050" max="2050" width="6" style="5" customWidth="1"/>
    <col min="2051" max="2051" width="7.5703125" style="5" customWidth="1"/>
    <col min="2052" max="2052" width="10.5703125" style="5" customWidth="1"/>
    <col min="2053" max="2053" width="12.5703125" style="5" customWidth="1"/>
    <col min="2054" max="2054" width="88.85546875" style="5" customWidth="1"/>
    <col min="2055" max="2056" width="20.85546875" style="5" customWidth="1"/>
    <col min="2057" max="2057" width="20.7109375" style="5" customWidth="1"/>
    <col min="2058" max="2059" width="17.85546875" style="5" customWidth="1"/>
    <col min="2060" max="2060" width="23.140625" style="5" customWidth="1"/>
    <col min="2061" max="2305" width="9.140625" style="5"/>
    <col min="2306" max="2306" width="6" style="5" customWidth="1"/>
    <col min="2307" max="2307" width="7.5703125" style="5" customWidth="1"/>
    <col min="2308" max="2308" width="10.5703125" style="5" customWidth="1"/>
    <col min="2309" max="2309" width="12.5703125" style="5" customWidth="1"/>
    <col min="2310" max="2310" width="88.85546875" style="5" customWidth="1"/>
    <col min="2311" max="2312" width="20.85546875" style="5" customWidth="1"/>
    <col min="2313" max="2313" width="20.7109375" style="5" customWidth="1"/>
    <col min="2314" max="2315" width="17.85546875" style="5" customWidth="1"/>
    <col min="2316" max="2316" width="23.140625" style="5" customWidth="1"/>
    <col min="2317" max="2561" width="9.140625" style="5"/>
    <col min="2562" max="2562" width="6" style="5" customWidth="1"/>
    <col min="2563" max="2563" width="7.5703125" style="5" customWidth="1"/>
    <col min="2564" max="2564" width="10.5703125" style="5" customWidth="1"/>
    <col min="2565" max="2565" width="12.5703125" style="5" customWidth="1"/>
    <col min="2566" max="2566" width="88.85546875" style="5" customWidth="1"/>
    <col min="2567" max="2568" width="20.85546875" style="5" customWidth="1"/>
    <col min="2569" max="2569" width="20.7109375" style="5" customWidth="1"/>
    <col min="2570" max="2571" width="17.85546875" style="5" customWidth="1"/>
    <col min="2572" max="2572" width="23.140625" style="5" customWidth="1"/>
    <col min="2573" max="2817" width="9.140625" style="5"/>
    <col min="2818" max="2818" width="6" style="5" customWidth="1"/>
    <col min="2819" max="2819" width="7.5703125" style="5" customWidth="1"/>
    <col min="2820" max="2820" width="10.5703125" style="5" customWidth="1"/>
    <col min="2821" max="2821" width="12.5703125" style="5" customWidth="1"/>
    <col min="2822" max="2822" width="88.85546875" style="5" customWidth="1"/>
    <col min="2823" max="2824" width="20.85546875" style="5" customWidth="1"/>
    <col min="2825" max="2825" width="20.7109375" style="5" customWidth="1"/>
    <col min="2826" max="2827" width="17.85546875" style="5" customWidth="1"/>
    <col min="2828" max="2828" width="23.140625" style="5" customWidth="1"/>
    <col min="2829" max="3073" width="9.140625" style="5"/>
    <col min="3074" max="3074" width="6" style="5" customWidth="1"/>
    <col min="3075" max="3075" width="7.5703125" style="5" customWidth="1"/>
    <col min="3076" max="3076" width="10.5703125" style="5" customWidth="1"/>
    <col min="3077" max="3077" width="12.5703125" style="5" customWidth="1"/>
    <col min="3078" max="3078" width="88.85546875" style="5" customWidth="1"/>
    <col min="3079" max="3080" width="20.85546875" style="5" customWidth="1"/>
    <col min="3081" max="3081" width="20.7109375" style="5" customWidth="1"/>
    <col min="3082" max="3083" width="17.85546875" style="5" customWidth="1"/>
    <col min="3084" max="3084" width="23.140625" style="5" customWidth="1"/>
    <col min="3085" max="3329" width="9.140625" style="5"/>
    <col min="3330" max="3330" width="6" style="5" customWidth="1"/>
    <col min="3331" max="3331" width="7.5703125" style="5" customWidth="1"/>
    <col min="3332" max="3332" width="10.5703125" style="5" customWidth="1"/>
    <col min="3333" max="3333" width="12.5703125" style="5" customWidth="1"/>
    <col min="3334" max="3334" width="88.85546875" style="5" customWidth="1"/>
    <col min="3335" max="3336" width="20.85546875" style="5" customWidth="1"/>
    <col min="3337" max="3337" width="20.7109375" style="5" customWidth="1"/>
    <col min="3338" max="3339" width="17.85546875" style="5" customWidth="1"/>
    <col min="3340" max="3340" width="23.140625" style="5" customWidth="1"/>
    <col min="3341" max="3585" width="9.140625" style="5"/>
    <col min="3586" max="3586" width="6" style="5" customWidth="1"/>
    <col min="3587" max="3587" width="7.5703125" style="5" customWidth="1"/>
    <col min="3588" max="3588" width="10.5703125" style="5" customWidth="1"/>
    <col min="3589" max="3589" width="12.5703125" style="5" customWidth="1"/>
    <col min="3590" max="3590" width="88.85546875" style="5" customWidth="1"/>
    <col min="3591" max="3592" width="20.85546875" style="5" customWidth="1"/>
    <col min="3593" max="3593" width="20.7109375" style="5" customWidth="1"/>
    <col min="3594" max="3595" width="17.85546875" style="5" customWidth="1"/>
    <col min="3596" max="3596" width="23.140625" style="5" customWidth="1"/>
    <col min="3597" max="3841" width="9.140625" style="5"/>
    <col min="3842" max="3842" width="6" style="5" customWidth="1"/>
    <col min="3843" max="3843" width="7.5703125" style="5" customWidth="1"/>
    <col min="3844" max="3844" width="10.5703125" style="5" customWidth="1"/>
    <col min="3845" max="3845" width="12.5703125" style="5" customWidth="1"/>
    <col min="3846" max="3846" width="88.85546875" style="5" customWidth="1"/>
    <col min="3847" max="3848" width="20.85546875" style="5" customWidth="1"/>
    <col min="3849" max="3849" width="20.7109375" style="5" customWidth="1"/>
    <col min="3850" max="3851" width="17.85546875" style="5" customWidth="1"/>
    <col min="3852" max="3852" width="23.140625" style="5" customWidth="1"/>
    <col min="3853" max="4097" width="9.140625" style="5"/>
    <col min="4098" max="4098" width="6" style="5" customWidth="1"/>
    <col min="4099" max="4099" width="7.5703125" style="5" customWidth="1"/>
    <col min="4100" max="4100" width="10.5703125" style="5" customWidth="1"/>
    <col min="4101" max="4101" width="12.5703125" style="5" customWidth="1"/>
    <col min="4102" max="4102" width="88.85546875" style="5" customWidth="1"/>
    <col min="4103" max="4104" width="20.85546875" style="5" customWidth="1"/>
    <col min="4105" max="4105" width="20.7109375" style="5" customWidth="1"/>
    <col min="4106" max="4107" width="17.85546875" style="5" customWidth="1"/>
    <col min="4108" max="4108" width="23.140625" style="5" customWidth="1"/>
    <col min="4109" max="4353" width="9.140625" style="5"/>
    <col min="4354" max="4354" width="6" style="5" customWidth="1"/>
    <col min="4355" max="4355" width="7.5703125" style="5" customWidth="1"/>
    <col min="4356" max="4356" width="10.5703125" style="5" customWidth="1"/>
    <col min="4357" max="4357" width="12.5703125" style="5" customWidth="1"/>
    <col min="4358" max="4358" width="88.85546875" style="5" customWidth="1"/>
    <col min="4359" max="4360" width="20.85546875" style="5" customWidth="1"/>
    <col min="4361" max="4361" width="20.7109375" style="5" customWidth="1"/>
    <col min="4362" max="4363" width="17.85546875" style="5" customWidth="1"/>
    <col min="4364" max="4364" width="23.140625" style="5" customWidth="1"/>
    <col min="4365" max="4609" width="9.140625" style="5"/>
    <col min="4610" max="4610" width="6" style="5" customWidth="1"/>
    <col min="4611" max="4611" width="7.5703125" style="5" customWidth="1"/>
    <col min="4612" max="4612" width="10.5703125" style="5" customWidth="1"/>
    <col min="4613" max="4613" width="12.5703125" style="5" customWidth="1"/>
    <col min="4614" max="4614" width="88.85546875" style="5" customWidth="1"/>
    <col min="4615" max="4616" width="20.85546875" style="5" customWidth="1"/>
    <col min="4617" max="4617" width="20.7109375" style="5" customWidth="1"/>
    <col min="4618" max="4619" width="17.85546875" style="5" customWidth="1"/>
    <col min="4620" max="4620" width="23.140625" style="5" customWidth="1"/>
    <col min="4621" max="4865" width="9.140625" style="5"/>
    <col min="4866" max="4866" width="6" style="5" customWidth="1"/>
    <col min="4867" max="4867" width="7.5703125" style="5" customWidth="1"/>
    <col min="4868" max="4868" width="10.5703125" style="5" customWidth="1"/>
    <col min="4869" max="4869" width="12.5703125" style="5" customWidth="1"/>
    <col min="4870" max="4870" width="88.85546875" style="5" customWidth="1"/>
    <col min="4871" max="4872" width="20.85546875" style="5" customWidth="1"/>
    <col min="4873" max="4873" width="20.7109375" style="5" customWidth="1"/>
    <col min="4874" max="4875" width="17.85546875" style="5" customWidth="1"/>
    <col min="4876" max="4876" width="23.140625" style="5" customWidth="1"/>
    <col min="4877" max="5121" width="9.140625" style="5"/>
    <col min="5122" max="5122" width="6" style="5" customWidth="1"/>
    <col min="5123" max="5123" width="7.5703125" style="5" customWidth="1"/>
    <col min="5124" max="5124" width="10.5703125" style="5" customWidth="1"/>
    <col min="5125" max="5125" width="12.5703125" style="5" customWidth="1"/>
    <col min="5126" max="5126" width="88.85546875" style="5" customWidth="1"/>
    <col min="5127" max="5128" width="20.85546875" style="5" customWidth="1"/>
    <col min="5129" max="5129" width="20.7109375" style="5" customWidth="1"/>
    <col min="5130" max="5131" width="17.85546875" style="5" customWidth="1"/>
    <col min="5132" max="5132" width="23.140625" style="5" customWidth="1"/>
    <col min="5133" max="5377" width="9.140625" style="5"/>
    <col min="5378" max="5378" width="6" style="5" customWidth="1"/>
    <col min="5379" max="5379" width="7.5703125" style="5" customWidth="1"/>
    <col min="5380" max="5380" width="10.5703125" style="5" customWidth="1"/>
    <col min="5381" max="5381" width="12.5703125" style="5" customWidth="1"/>
    <col min="5382" max="5382" width="88.85546875" style="5" customWidth="1"/>
    <col min="5383" max="5384" width="20.85546875" style="5" customWidth="1"/>
    <col min="5385" max="5385" width="20.7109375" style="5" customWidth="1"/>
    <col min="5386" max="5387" width="17.85546875" style="5" customWidth="1"/>
    <col min="5388" max="5388" width="23.140625" style="5" customWidth="1"/>
    <col min="5389" max="5633" width="9.140625" style="5"/>
    <col min="5634" max="5634" width="6" style="5" customWidth="1"/>
    <col min="5635" max="5635" width="7.5703125" style="5" customWidth="1"/>
    <col min="5636" max="5636" width="10.5703125" style="5" customWidth="1"/>
    <col min="5637" max="5637" width="12.5703125" style="5" customWidth="1"/>
    <col min="5638" max="5638" width="88.85546875" style="5" customWidth="1"/>
    <col min="5639" max="5640" width="20.85546875" style="5" customWidth="1"/>
    <col min="5641" max="5641" width="20.7109375" style="5" customWidth="1"/>
    <col min="5642" max="5643" width="17.85546875" style="5" customWidth="1"/>
    <col min="5644" max="5644" width="23.140625" style="5" customWidth="1"/>
    <col min="5645" max="5889" width="9.140625" style="5"/>
    <col min="5890" max="5890" width="6" style="5" customWidth="1"/>
    <col min="5891" max="5891" width="7.5703125" style="5" customWidth="1"/>
    <col min="5892" max="5892" width="10.5703125" style="5" customWidth="1"/>
    <col min="5893" max="5893" width="12.5703125" style="5" customWidth="1"/>
    <col min="5894" max="5894" width="88.85546875" style="5" customWidth="1"/>
    <col min="5895" max="5896" width="20.85546875" style="5" customWidth="1"/>
    <col min="5897" max="5897" width="20.7109375" style="5" customWidth="1"/>
    <col min="5898" max="5899" width="17.85546875" style="5" customWidth="1"/>
    <col min="5900" max="5900" width="23.140625" style="5" customWidth="1"/>
    <col min="5901" max="6145" width="9.140625" style="5"/>
    <col min="6146" max="6146" width="6" style="5" customWidth="1"/>
    <col min="6147" max="6147" width="7.5703125" style="5" customWidth="1"/>
    <col min="6148" max="6148" width="10.5703125" style="5" customWidth="1"/>
    <col min="6149" max="6149" width="12.5703125" style="5" customWidth="1"/>
    <col min="6150" max="6150" width="88.85546875" style="5" customWidth="1"/>
    <col min="6151" max="6152" width="20.85546875" style="5" customWidth="1"/>
    <col min="6153" max="6153" width="20.7109375" style="5" customWidth="1"/>
    <col min="6154" max="6155" width="17.85546875" style="5" customWidth="1"/>
    <col min="6156" max="6156" width="23.140625" style="5" customWidth="1"/>
    <col min="6157" max="6401" width="9.140625" style="5"/>
    <col min="6402" max="6402" width="6" style="5" customWidth="1"/>
    <col min="6403" max="6403" width="7.5703125" style="5" customWidth="1"/>
    <col min="6404" max="6404" width="10.5703125" style="5" customWidth="1"/>
    <col min="6405" max="6405" width="12.5703125" style="5" customWidth="1"/>
    <col min="6406" max="6406" width="88.85546875" style="5" customWidth="1"/>
    <col min="6407" max="6408" width="20.85546875" style="5" customWidth="1"/>
    <col min="6409" max="6409" width="20.7109375" style="5" customWidth="1"/>
    <col min="6410" max="6411" width="17.85546875" style="5" customWidth="1"/>
    <col min="6412" max="6412" width="23.140625" style="5" customWidth="1"/>
    <col min="6413" max="6657" width="9.140625" style="5"/>
    <col min="6658" max="6658" width="6" style="5" customWidth="1"/>
    <col min="6659" max="6659" width="7.5703125" style="5" customWidth="1"/>
    <col min="6660" max="6660" width="10.5703125" style="5" customWidth="1"/>
    <col min="6661" max="6661" width="12.5703125" style="5" customWidth="1"/>
    <col min="6662" max="6662" width="88.85546875" style="5" customWidth="1"/>
    <col min="6663" max="6664" width="20.85546875" style="5" customWidth="1"/>
    <col min="6665" max="6665" width="20.7109375" style="5" customWidth="1"/>
    <col min="6666" max="6667" width="17.85546875" style="5" customWidth="1"/>
    <col min="6668" max="6668" width="23.140625" style="5" customWidth="1"/>
    <col min="6669" max="6913" width="9.140625" style="5"/>
    <col min="6914" max="6914" width="6" style="5" customWidth="1"/>
    <col min="6915" max="6915" width="7.5703125" style="5" customWidth="1"/>
    <col min="6916" max="6916" width="10.5703125" style="5" customWidth="1"/>
    <col min="6917" max="6917" width="12.5703125" style="5" customWidth="1"/>
    <col min="6918" max="6918" width="88.85546875" style="5" customWidth="1"/>
    <col min="6919" max="6920" width="20.85546875" style="5" customWidth="1"/>
    <col min="6921" max="6921" width="20.7109375" style="5" customWidth="1"/>
    <col min="6922" max="6923" width="17.85546875" style="5" customWidth="1"/>
    <col min="6924" max="6924" width="23.140625" style="5" customWidth="1"/>
    <col min="6925" max="7169" width="9.140625" style="5"/>
    <col min="7170" max="7170" width="6" style="5" customWidth="1"/>
    <col min="7171" max="7171" width="7.5703125" style="5" customWidth="1"/>
    <col min="7172" max="7172" width="10.5703125" style="5" customWidth="1"/>
    <col min="7173" max="7173" width="12.5703125" style="5" customWidth="1"/>
    <col min="7174" max="7174" width="88.85546875" style="5" customWidth="1"/>
    <col min="7175" max="7176" width="20.85546875" style="5" customWidth="1"/>
    <col min="7177" max="7177" width="20.7109375" style="5" customWidth="1"/>
    <col min="7178" max="7179" width="17.85546875" style="5" customWidth="1"/>
    <col min="7180" max="7180" width="23.140625" style="5" customWidth="1"/>
    <col min="7181" max="7425" width="9.140625" style="5"/>
    <col min="7426" max="7426" width="6" style="5" customWidth="1"/>
    <col min="7427" max="7427" width="7.5703125" style="5" customWidth="1"/>
    <col min="7428" max="7428" width="10.5703125" style="5" customWidth="1"/>
    <col min="7429" max="7429" width="12.5703125" style="5" customWidth="1"/>
    <col min="7430" max="7430" width="88.85546875" style="5" customWidth="1"/>
    <col min="7431" max="7432" width="20.85546875" style="5" customWidth="1"/>
    <col min="7433" max="7433" width="20.7109375" style="5" customWidth="1"/>
    <col min="7434" max="7435" width="17.85546875" style="5" customWidth="1"/>
    <col min="7436" max="7436" width="23.140625" style="5" customWidth="1"/>
    <col min="7437" max="7681" width="9.140625" style="5"/>
    <col min="7682" max="7682" width="6" style="5" customWidth="1"/>
    <col min="7683" max="7683" width="7.5703125" style="5" customWidth="1"/>
    <col min="7684" max="7684" width="10.5703125" style="5" customWidth="1"/>
    <col min="7685" max="7685" width="12.5703125" style="5" customWidth="1"/>
    <col min="7686" max="7686" width="88.85546875" style="5" customWidth="1"/>
    <col min="7687" max="7688" width="20.85546875" style="5" customWidth="1"/>
    <col min="7689" max="7689" width="20.7109375" style="5" customWidth="1"/>
    <col min="7690" max="7691" width="17.85546875" style="5" customWidth="1"/>
    <col min="7692" max="7692" width="23.140625" style="5" customWidth="1"/>
    <col min="7693" max="7937" width="9.140625" style="5"/>
    <col min="7938" max="7938" width="6" style="5" customWidth="1"/>
    <col min="7939" max="7939" width="7.5703125" style="5" customWidth="1"/>
    <col min="7940" max="7940" width="10.5703125" style="5" customWidth="1"/>
    <col min="7941" max="7941" width="12.5703125" style="5" customWidth="1"/>
    <col min="7942" max="7942" width="88.85546875" style="5" customWidth="1"/>
    <col min="7943" max="7944" width="20.85546875" style="5" customWidth="1"/>
    <col min="7945" max="7945" width="20.7109375" style="5" customWidth="1"/>
    <col min="7946" max="7947" width="17.85546875" style="5" customWidth="1"/>
    <col min="7948" max="7948" width="23.140625" style="5" customWidth="1"/>
    <col min="7949" max="8193" width="9.140625" style="5"/>
    <col min="8194" max="8194" width="6" style="5" customWidth="1"/>
    <col min="8195" max="8195" width="7.5703125" style="5" customWidth="1"/>
    <col min="8196" max="8196" width="10.5703125" style="5" customWidth="1"/>
    <col min="8197" max="8197" width="12.5703125" style="5" customWidth="1"/>
    <col min="8198" max="8198" width="88.85546875" style="5" customWidth="1"/>
    <col min="8199" max="8200" width="20.85546875" style="5" customWidth="1"/>
    <col min="8201" max="8201" width="20.7109375" style="5" customWidth="1"/>
    <col min="8202" max="8203" width="17.85546875" style="5" customWidth="1"/>
    <col min="8204" max="8204" width="23.140625" style="5" customWidth="1"/>
    <col min="8205" max="8449" width="9.140625" style="5"/>
    <col min="8450" max="8450" width="6" style="5" customWidth="1"/>
    <col min="8451" max="8451" width="7.5703125" style="5" customWidth="1"/>
    <col min="8452" max="8452" width="10.5703125" style="5" customWidth="1"/>
    <col min="8453" max="8453" width="12.5703125" style="5" customWidth="1"/>
    <col min="8454" max="8454" width="88.85546875" style="5" customWidth="1"/>
    <col min="8455" max="8456" width="20.85546875" style="5" customWidth="1"/>
    <col min="8457" max="8457" width="20.7109375" style="5" customWidth="1"/>
    <col min="8458" max="8459" width="17.85546875" style="5" customWidth="1"/>
    <col min="8460" max="8460" width="23.140625" style="5" customWidth="1"/>
    <col min="8461" max="8705" width="9.140625" style="5"/>
    <col min="8706" max="8706" width="6" style="5" customWidth="1"/>
    <col min="8707" max="8707" width="7.5703125" style="5" customWidth="1"/>
    <col min="8708" max="8708" width="10.5703125" style="5" customWidth="1"/>
    <col min="8709" max="8709" width="12.5703125" style="5" customWidth="1"/>
    <col min="8710" max="8710" width="88.85546875" style="5" customWidth="1"/>
    <col min="8711" max="8712" width="20.85546875" style="5" customWidth="1"/>
    <col min="8713" max="8713" width="20.7109375" style="5" customWidth="1"/>
    <col min="8714" max="8715" width="17.85546875" style="5" customWidth="1"/>
    <col min="8716" max="8716" width="23.140625" style="5" customWidth="1"/>
    <col min="8717" max="8961" width="9.140625" style="5"/>
    <col min="8962" max="8962" width="6" style="5" customWidth="1"/>
    <col min="8963" max="8963" width="7.5703125" style="5" customWidth="1"/>
    <col min="8964" max="8964" width="10.5703125" style="5" customWidth="1"/>
    <col min="8965" max="8965" width="12.5703125" style="5" customWidth="1"/>
    <col min="8966" max="8966" width="88.85546875" style="5" customWidth="1"/>
    <col min="8967" max="8968" width="20.85546875" style="5" customWidth="1"/>
    <col min="8969" max="8969" width="20.7109375" style="5" customWidth="1"/>
    <col min="8970" max="8971" width="17.85546875" style="5" customWidth="1"/>
    <col min="8972" max="8972" width="23.140625" style="5" customWidth="1"/>
    <col min="8973" max="9217" width="9.140625" style="5"/>
    <col min="9218" max="9218" width="6" style="5" customWidth="1"/>
    <col min="9219" max="9219" width="7.5703125" style="5" customWidth="1"/>
    <col min="9220" max="9220" width="10.5703125" style="5" customWidth="1"/>
    <col min="9221" max="9221" width="12.5703125" style="5" customWidth="1"/>
    <col min="9222" max="9222" width="88.85546875" style="5" customWidth="1"/>
    <col min="9223" max="9224" width="20.85546875" style="5" customWidth="1"/>
    <col min="9225" max="9225" width="20.7109375" style="5" customWidth="1"/>
    <col min="9226" max="9227" width="17.85546875" style="5" customWidth="1"/>
    <col min="9228" max="9228" width="23.140625" style="5" customWidth="1"/>
    <col min="9229" max="9473" width="9.140625" style="5"/>
    <col min="9474" max="9474" width="6" style="5" customWidth="1"/>
    <col min="9475" max="9475" width="7.5703125" style="5" customWidth="1"/>
    <col min="9476" max="9476" width="10.5703125" style="5" customWidth="1"/>
    <col min="9477" max="9477" width="12.5703125" style="5" customWidth="1"/>
    <col min="9478" max="9478" width="88.85546875" style="5" customWidth="1"/>
    <col min="9479" max="9480" width="20.85546875" style="5" customWidth="1"/>
    <col min="9481" max="9481" width="20.7109375" style="5" customWidth="1"/>
    <col min="9482" max="9483" width="17.85546875" style="5" customWidth="1"/>
    <col min="9484" max="9484" width="23.140625" style="5" customWidth="1"/>
    <col min="9485" max="9729" width="9.140625" style="5"/>
    <col min="9730" max="9730" width="6" style="5" customWidth="1"/>
    <col min="9731" max="9731" width="7.5703125" style="5" customWidth="1"/>
    <col min="9732" max="9732" width="10.5703125" style="5" customWidth="1"/>
    <col min="9733" max="9733" width="12.5703125" style="5" customWidth="1"/>
    <col min="9734" max="9734" width="88.85546875" style="5" customWidth="1"/>
    <col min="9735" max="9736" width="20.85546875" style="5" customWidth="1"/>
    <col min="9737" max="9737" width="20.7109375" style="5" customWidth="1"/>
    <col min="9738" max="9739" width="17.85546875" style="5" customWidth="1"/>
    <col min="9740" max="9740" width="23.140625" style="5" customWidth="1"/>
    <col min="9741" max="9985" width="9.140625" style="5"/>
    <col min="9986" max="9986" width="6" style="5" customWidth="1"/>
    <col min="9987" max="9987" width="7.5703125" style="5" customWidth="1"/>
    <col min="9988" max="9988" width="10.5703125" style="5" customWidth="1"/>
    <col min="9989" max="9989" width="12.5703125" style="5" customWidth="1"/>
    <col min="9990" max="9990" width="88.85546875" style="5" customWidth="1"/>
    <col min="9991" max="9992" width="20.85546875" style="5" customWidth="1"/>
    <col min="9993" max="9993" width="20.7109375" style="5" customWidth="1"/>
    <col min="9994" max="9995" width="17.85546875" style="5" customWidth="1"/>
    <col min="9996" max="9996" width="23.140625" style="5" customWidth="1"/>
    <col min="9997" max="10241" width="9.140625" style="5"/>
    <col min="10242" max="10242" width="6" style="5" customWidth="1"/>
    <col min="10243" max="10243" width="7.5703125" style="5" customWidth="1"/>
    <col min="10244" max="10244" width="10.5703125" style="5" customWidth="1"/>
    <col min="10245" max="10245" width="12.5703125" style="5" customWidth="1"/>
    <col min="10246" max="10246" width="88.85546875" style="5" customWidth="1"/>
    <col min="10247" max="10248" width="20.85546875" style="5" customWidth="1"/>
    <col min="10249" max="10249" width="20.7109375" style="5" customWidth="1"/>
    <col min="10250" max="10251" width="17.85546875" style="5" customWidth="1"/>
    <col min="10252" max="10252" width="23.140625" style="5" customWidth="1"/>
    <col min="10253" max="10497" width="9.140625" style="5"/>
    <col min="10498" max="10498" width="6" style="5" customWidth="1"/>
    <col min="10499" max="10499" width="7.5703125" style="5" customWidth="1"/>
    <col min="10500" max="10500" width="10.5703125" style="5" customWidth="1"/>
    <col min="10501" max="10501" width="12.5703125" style="5" customWidth="1"/>
    <col min="10502" max="10502" width="88.85546875" style="5" customWidth="1"/>
    <col min="10503" max="10504" width="20.85546875" style="5" customWidth="1"/>
    <col min="10505" max="10505" width="20.7109375" style="5" customWidth="1"/>
    <col min="10506" max="10507" width="17.85546875" style="5" customWidth="1"/>
    <col min="10508" max="10508" width="23.140625" style="5" customWidth="1"/>
    <col min="10509" max="10753" width="9.140625" style="5"/>
    <col min="10754" max="10754" width="6" style="5" customWidth="1"/>
    <col min="10755" max="10755" width="7.5703125" style="5" customWidth="1"/>
    <col min="10756" max="10756" width="10.5703125" style="5" customWidth="1"/>
    <col min="10757" max="10757" width="12.5703125" style="5" customWidth="1"/>
    <col min="10758" max="10758" width="88.85546875" style="5" customWidth="1"/>
    <col min="10759" max="10760" width="20.85546875" style="5" customWidth="1"/>
    <col min="10761" max="10761" width="20.7109375" style="5" customWidth="1"/>
    <col min="10762" max="10763" width="17.85546875" style="5" customWidth="1"/>
    <col min="10764" max="10764" width="23.140625" style="5" customWidth="1"/>
    <col min="10765" max="11009" width="9.140625" style="5"/>
    <col min="11010" max="11010" width="6" style="5" customWidth="1"/>
    <col min="11011" max="11011" width="7.5703125" style="5" customWidth="1"/>
    <col min="11012" max="11012" width="10.5703125" style="5" customWidth="1"/>
    <col min="11013" max="11013" width="12.5703125" style="5" customWidth="1"/>
    <col min="11014" max="11014" width="88.85546875" style="5" customWidth="1"/>
    <col min="11015" max="11016" width="20.85546875" style="5" customWidth="1"/>
    <col min="11017" max="11017" width="20.7109375" style="5" customWidth="1"/>
    <col min="11018" max="11019" width="17.85546875" style="5" customWidth="1"/>
    <col min="11020" max="11020" width="23.140625" style="5" customWidth="1"/>
    <col min="11021" max="11265" width="9.140625" style="5"/>
    <col min="11266" max="11266" width="6" style="5" customWidth="1"/>
    <col min="11267" max="11267" width="7.5703125" style="5" customWidth="1"/>
    <col min="11268" max="11268" width="10.5703125" style="5" customWidth="1"/>
    <col min="11269" max="11269" width="12.5703125" style="5" customWidth="1"/>
    <col min="11270" max="11270" width="88.85546875" style="5" customWidth="1"/>
    <col min="11271" max="11272" width="20.85546875" style="5" customWidth="1"/>
    <col min="11273" max="11273" width="20.7109375" style="5" customWidth="1"/>
    <col min="11274" max="11275" width="17.85546875" style="5" customWidth="1"/>
    <col min="11276" max="11276" width="23.140625" style="5" customWidth="1"/>
    <col min="11277" max="11521" width="9.140625" style="5"/>
    <col min="11522" max="11522" width="6" style="5" customWidth="1"/>
    <col min="11523" max="11523" width="7.5703125" style="5" customWidth="1"/>
    <col min="11524" max="11524" width="10.5703125" style="5" customWidth="1"/>
    <col min="11525" max="11525" width="12.5703125" style="5" customWidth="1"/>
    <col min="11526" max="11526" width="88.85546875" style="5" customWidth="1"/>
    <col min="11527" max="11528" width="20.85546875" style="5" customWidth="1"/>
    <col min="11529" max="11529" width="20.7109375" style="5" customWidth="1"/>
    <col min="11530" max="11531" width="17.85546875" style="5" customWidth="1"/>
    <col min="11532" max="11532" width="23.140625" style="5" customWidth="1"/>
    <col min="11533" max="11777" width="9.140625" style="5"/>
    <col min="11778" max="11778" width="6" style="5" customWidth="1"/>
    <col min="11779" max="11779" width="7.5703125" style="5" customWidth="1"/>
    <col min="11780" max="11780" width="10.5703125" style="5" customWidth="1"/>
    <col min="11781" max="11781" width="12.5703125" style="5" customWidth="1"/>
    <col min="11782" max="11782" width="88.85546875" style="5" customWidth="1"/>
    <col min="11783" max="11784" width="20.85546875" style="5" customWidth="1"/>
    <col min="11785" max="11785" width="20.7109375" style="5" customWidth="1"/>
    <col min="11786" max="11787" width="17.85546875" style="5" customWidth="1"/>
    <col min="11788" max="11788" width="23.140625" style="5" customWidth="1"/>
    <col min="11789" max="12033" width="9.140625" style="5"/>
    <col min="12034" max="12034" width="6" style="5" customWidth="1"/>
    <col min="12035" max="12035" width="7.5703125" style="5" customWidth="1"/>
    <col min="12036" max="12036" width="10.5703125" style="5" customWidth="1"/>
    <col min="12037" max="12037" width="12.5703125" style="5" customWidth="1"/>
    <col min="12038" max="12038" width="88.85546875" style="5" customWidth="1"/>
    <col min="12039" max="12040" width="20.85546875" style="5" customWidth="1"/>
    <col min="12041" max="12041" width="20.7109375" style="5" customWidth="1"/>
    <col min="12042" max="12043" width="17.85546875" style="5" customWidth="1"/>
    <col min="12044" max="12044" width="23.140625" style="5" customWidth="1"/>
    <col min="12045" max="12289" width="9.140625" style="5"/>
    <col min="12290" max="12290" width="6" style="5" customWidth="1"/>
    <col min="12291" max="12291" width="7.5703125" style="5" customWidth="1"/>
    <col min="12292" max="12292" width="10.5703125" style="5" customWidth="1"/>
    <col min="12293" max="12293" width="12.5703125" style="5" customWidth="1"/>
    <col min="12294" max="12294" width="88.85546875" style="5" customWidth="1"/>
    <col min="12295" max="12296" width="20.85546875" style="5" customWidth="1"/>
    <col min="12297" max="12297" width="20.7109375" style="5" customWidth="1"/>
    <col min="12298" max="12299" width="17.85546875" style="5" customWidth="1"/>
    <col min="12300" max="12300" width="23.140625" style="5" customWidth="1"/>
    <col min="12301" max="12545" width="9.140625" style="5"/>
    <col min="12546" max="12546" width="6" style="5" customWidth="1"/>
    <col min="12547" max="12547" width="7.5703125" style="5" customWidth="1"/>
    <col min="12548" max="12548" width="10.5703125" style="5" customWidth="1"/>
    <col min="12549" max="12549" width="12.5703125" style="5" customWidth="1"/>
    <col min="12550" max="12550" width="88.85546875" style="5" customWidth="1"/>
    <col min="12551" max="12552" width="20.85546875" style="5" customWidth="1"/>
    <col min="12553" max="12553" width="20.7109375" style="5" customWidth="1"/>
    <col min="12554" max="12555" width="17.85546875" style="5" customWidth="1"/>
    <col min="12556" max="12556" width="23.140625" style="5" customWidth="1"/>
    <col min="12557" max="12801" width="9.140625" style="5"/>
    <col min="12802" max="12802" width="6" style="5" customWidth="1"/>
    <col min="12803" max="12803" width="7.5703125" style="5" customWidth="1"/>
    <col min="12804" max="12804" width="10.5703125" style="5" customWidth="1"/>
    <col min="12805" max="12805" width="12.5703125" style="5" customWidth="1"/>
    <col min="12806" max="12806" width="88.85546875" style="5" customWidth="1"/>
    <col min="12807" max="12808" width="20.85546875" style="5" customWidth="1"/>
    <col min="12809" max="12809" width="20.7109375" style="5" customWidth="1"/>
    <col min="12810" max="12811" width="17.85546875" style="5" customWidth="1"/>
    <col min="12812" max="12812" width="23.140625" style="5" customWidth="1"/>
    <col min="12813" max="13057" width="9.140625" style="5"/>
    <col min="13058" max="13058" width="6" style="5" customWidth="1"/>
    <col min="13059" max="13059" width="7.5703125" style="5" customWidth="1"/>
    <col min="13060" max="13060" width="10.5703125" style="5" customWidth="1"/>
    <col min="13061" max="13061" width="12.5703125" style="5" customWidth="1"/>
    <col min="13062" max="13062" width="88.85546875" style="5" customWidth="1"/>
    <col min="13063" max="13064" width="20.85546875" style="5" customWidth="1"/>
    <col min="13065" max="13065" width="20.7109375" style="5" customWidth="1"/>
    <col min="13066" max="13067" width="17.85546875" style="5" customWidth="1"/>
    <col min="13068" max="13068" width="23.140625" style="5" customWidth="1"/>
    <col min="13069" max="13313" width="9.140625" style="5"/>
    <col min="13314" max="13314" width="6" style="5" customWidth="1"/>
    <col min="13315" max="13315" width="7.5703125" style="5" customWidth="1"/>
    <col min="13316" max="13316" width="10.5703125" style="5" customWidth="1"/>
    <col min="13317" max="13317" width="12.5703125" style="5" customWidth="1"/>
    <col min="13318" max="13318" width="88.85546875" style="5" customWidth="1"/>
    <col min="13319" max="13320" width="20.85546875" style="5" customWidth="1"/>
    <col min="13321" max="13321" width="20.7109375" style="5" customWidth="1"/>
    <col min="13322" max="13323" width="17.85546875" style="5" customWidth="1"/>
    <col min="13324" max="13324" width="23.140625" style="5" customWidth="1"/>
    <col min="13325" max="13569" width="9.140625" style="5"/>
    <col min="13570" max="13570" width="6" style="5" customWidth="1"/>
    <col min="13571" max="13571" width="7.5703125" style="5" customWidth="1"/>
    <col min="13572" max="13572" width="10.5703125" style="5" customWidth="1"/>
    <col min="13573" max="13573" width="12.5703125" style="5" customWidth="1"/>
    <col min="13574" max="13574" width="88.85546875" style="5" customWidth="1"/>
    <col min="13575" max="13576" width="20.85546875" style="5" customWidth="1"/>
    <col min="13577" max="13577" width="20.7109375" style="5" customWidth="1"/>
    <col min="13578" max="13579" width="17.85546875" style="5" customWidth="1"/>
    <col min="13580" max="13580" width="23.140625" style="5" customWidth="1"/>
    <col min="13581" max="13825" width="9.140625" style="5"/>
    <col min="13826" max="13826" width="6" style="5" customWidth="1"/>
    <col min="13827" max="13827" width="7.5703125" style="5" customWidth="1"/>
    <col min="13828" max="13828" width="10.5703125" style="5" customWidth="1"/>
    <col min="13829" max="13829" width="12.5703125" style="5" customWidth="1"/>
    <col min="13830" max="13830" width="88.85546875" style="5" customWidth="1"/>
    <col min="13831" max="13832" width="20.85546875" style="5" customWidth="1"/>
    <col min="13833" max="13833" width="20.7109375" style="5" customWidth="1"/>
    <col min="13834" max="13835" width="17.85546875" style="5" customWidth="1"/>
    <col min="13836" max="13836" width="23.140625" style="5" customWidth="1"/>
    <col min="13837" max="14081" width="9.140625" style="5"/>
    <col min="14082" max="14082" width="6" style="5" customWidth="1"/>
    <col min="14083" max="14083" width="7.5703125" style="5" customWidth="1"/>
    <col min="14084" max="14084" width="10.5703125" style="5" customWidth="1"/>
    <col min="14085" max="14085" width="12.5703125" style="5" customWidth="1"/>
    <col min="14086" max="14086" width="88.85546875" style="5" customWidth="1"/>
    <col min="14087" max="14088" width="20.85546875" style="5" customWidth="1"/>
    <col min="14089" max="14089" width="20.7109375" style="5" customWidth="1"/>
    <col min="14090" max="14091" width="17.85546875" style="5" customWidth="1"/>
    <col min="14092" max="14092" width="23.140625" style="5" customWidth="1"/>
    <col min="14093" max="14337" width="9.140625" style="5"/>
    <col min="14338" max="14338" width="6" style="5" customWidth="1"/>
    <col min="14339" max="14339" width="7.5703125" style="5" customWidth="1"/>
    <col min="14340" max="14340" width="10.5703125" style="5" customWidth="1"/>
    <col min="14341" max="14341" width="12.5703125" style="5" customWidth="1"/>
    <col min="14342" max="14342" width="88.85546875" style="5" customWidth="1"/>
    <col min="14343" max="14344" width="20.85546875" style="5" customWidth="1"/>
    <col min="14345" max="14345" width="20.7109375" style="5" customWidth="1"/>
    <col min="14346" max="14347" width="17.85546875" style="5" customWidth="1"/>
    <col min="14348" max="14348" width="23.140625" style="5" customWidth="1"/>
    <col min="14349" max="14593" width="9.140625" style="5"/>
    <col min="14594" max="14594" width="6" style="5" customWidth="1"/>
    <col min="14595" max="14595" width="7.5703125" style="5" customWidth="1"/>
    <col min="14596" max="14596" width="10.5703125" style="5" customWidth="1"/>
    <col min="14597" max="14597" width="12.5703125" style="5" customWidth="1"/>
    <col min="14598" max="14598" width="88.85546875" style="5" customWidth="1"/>
    <col min="14599" max="14600" width="20.85546875" style="5" customWidth="1"/>
    <col min="14601" max="14601" width="20.7109375" style="5" customWidth="1"/>
    <col min="14602" max="14603" width="17.85546875" style="5" customWidth="1"/>
    <col min="14604" max="14604" width="23.140625" style="5" customWidth="1"/>
    <col min="14605" max="14849" width="9.140625" style="5"/>
    <col min="14850" max="14850" width="6" style="5" customWidth="1"/>
    <col min="14851" max="14851" width="7.5703125" style="5" customWidth="1"/>
    <col min="14852" max="14852" width="10.5703125" style="5" customWidth="1"/>
    <col min="14853" max="14853" width="12.5703125" style="5" customWidth="1"/>
    <col min="14854" max="14854" width="88.85546875" style="5" customWidth="1"/>
    <col min="14855" max="14856" width="20.85546875" style="5" customWidth="1"/>
    <col min="14857" max="14857" width="20.7109375" style="5" customWidth="1"/>
    <col min="14858" max="14859" width="17.85546875" style="5" customWidth="1"/>
    <col min="14860" max="14860" width="23.140625" style="5" customWidth="1"/>
    <col min="14861" max="15105" width="9.140625" style="5"/>
    <col min="15106" max="15106" width="6" style="5" customWidth="1"/>
    <col min="15107" max="15107" width="7.5703125" style="5" customWidth="1"/>
    <col min="15108" max="15108" width="10.5703125" style="5" customWidth="1"/>
    <col min="15109" max="15109" width="12.5703125" style="5" customWidth="1"/>
    <col min="15110" max="15110" width="88.85546875" style="5" customWidth="1"/>
    <col min="15111" max="15112" width="20.85546875" style="5" customWidth="1"/>
    <col min="15113" max="15113" width="20.7109375" style="5" customWidth="1"/>
    <col min="15114" max="15115" width="17.85546875" style="5" customWidth="1"/>
    <col min="15116" max="15116" width="23.140625" style="5" customWidth="1"/>
    <col min="15117" max="15361" width="9.140625" style="5"/>
    <col min="15362" max="15362" width="6" style="5" customWidth="1"/>
    <col min="15363" max="15363" width="7.5703125" style="5" customWidth="1"/>
    <col min="15364" max="15364" width="10.5703125" style="5" customWidth="1"/>
    <col min="15365" max="15365" width="12.5703125" style="5" customWidth="1"/>
    <col min="15366" max="15366" width="88.85546875" style="5" customWidth="1"/>
    <col min="15367" max="15368" width="20.85546875" style="5" customWidth="1"/>
    <col min="15369" max="15369" width="20.7109375" style="5" customWidth="1"/>
    <col min="15370" max="15371" width="17.85546875" style="5" customWidth="1"/>
    <col min="15372" max="15372" width="23.140625" style="5" customWidth="1"/>
    <col min="15373" max="15617" width="9.140625" style="5"/>
    <col min="15618" max="15618" width="6" style="5" customWidth="1"/>
    <col min="15619" max="15619" width="7.5703125" style="5" customWidth="1"/>
    <col min="15620" max="15620" width="10.5703125" style="5" customWidth="1"/>
    <col min="15621" max="15621" width="12.5703125" style="5" customWidth="1"/>
    <col min="15622" max="15622" width="88.85546875" style="5" customWidth="1"/>
    <col min="15623" max="15624" width="20.85546875" style="5" customWidth="1"/>
    <col min="15625" max="15625" width="20.7109375" style="5" customWidth="1"/>
    <col min="15626" max="15627" width="17.85546875" style="5" customWidth="1"/>
    <col min="15628" max="15628" width="23.140625" style="5" customWidth="1"/>
    <col min="15629" max="15873" width="9.140625" style="5"/>
    <col min="15874" max="15874" width="6" style="5" customWidth="1"/>
    <col min="15875" max="15875" width="7.5703125" style="5" customWidth="1"/>
    <col min="15876" max="15876" width="10.5703125" style="5" customWidth="1"/>
    <col min="15877" max="15877" width="12.5703125" style="5" customWidth="1"/>
    <col min="15878" max="15878" width="88.85546875" style="5" customWidth="1"/>
    <col min="15879" max="15880" width="20.85546875" style="5" customWidth="1"/>
    <col min="15881" max="15881" width="20.7109375" style="5" customWidth="1"/>
    <col min="15882" max="15883" width="17.85546875" style="5" customWidth="1"/>
    <col min="15884" max="15884" width="23.140625" style="5" customWidth="1"/>
    <col min="15885" max="16129" width="9.140625" style="5"/>
    <col min="16130" max="16130" width="6" style="5" customWidth="1"/>
    <col min="16131" max="16131" width="7.5703125" style="5" customWidth="1"/>
    <col min="16132" max="16132" width="10.5703125" style="5" customWidth="1"/>
    <col min="16133" max="16133" width="12.5703125" style="5" customWidth="1"/>
    <col min="16134" max="16134" width="88.85546875" style="5" customWidth="1"/>
    <col min="16135" max="16136" width="20.85546875" style="5" customWidth="1"/>
    <col min="16137" max="16137" width="20.7109375" style="5" customWidth="1"/>
    <col min="16138" max="16139" width="17.85546875" style="5" customWidth="1"/>
    <col min="16140" max="16140" width="23.140625" style="5" customWidth="1"/>
    <col min="16141" max="16384" width="9.140625" style="5"/>
  </cols>
  <sheetData>
    <row r="1" spans="1:12" ht="62.25" customHeight="1">
      <c r="L1" s="719" t="s">
        <v>216</v>
      </c>
    </row>
    <row r="2" spans="1:12" ht="20.25">
      <c r="A2" s="143" t="s">
        <v>63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21" thickBot="1">
      <c r="A3" s="143"/>
      <c r="B3" s="4"/>
      <c r="C3" s="4"/>
      <c r="D3" s="4"/>
      <c r="E3" s="4"/>
      <c r="F3" s="4"/>
      <c r="I3" s="10"/>
    </row>
    <row r="4" spans="1:12" ht="20.25">
      <c r="A4" s="143"/>
      <c r="B4" s="4"/>
      <c r="C4" s="4"/>
      <c r="D4" s="4"/>
      <c r="E4" s="4"/>
      <c r="F4" s="4"/>
      <c r="G4" s="144" t="s">
        <v>64</v>
      </c>
      <c r="H4" s="145">
        <v>3000</v>
      </c>
      <c r="I4" s="146"/>
      <c r="J4" s="147"/>
      <c r="K4" s="147"/>
      <c r="L4" s="324"/>
    </row>
    <row r="5" spans="1:12" ht="15">
      <c r="A5" s="300"/>
      <c r="G5" s="148" t="s">
        <v>66</v>
      </c>
      <c r="H5" s="149">
        <v>-2890</v>
      </c>
      <c r="I5" s="150"/>
      <c r="J5" s="147"/>
      <c r="K5" s="147"/>
      <c r="L5" s="147"/>
    </row>
    <row r="6" spans="1:12" ht="15.75" thickBot="1">
      <c r="A6" s="300"/>
      <c r="G6" s="151" t="s">
        <v>13</v>
      </c>
      <c r="H6" s="152">
        <f>SUM(H4:H5)</f>
        <v>110</v>
      </c>
      <c r="I6" s="150"/>
      <c r="J6" s="147"/>
      <c r="K6" s="147"/>
      <c r="L6" s="147"/>
    </row>
    <row r="7" spans="1:12" ht="14.25">
      <c r="A7" s="191"/>
      <c r="B7" s="262"/>
      <c r="C7" s="191"/>
      <c r="D7" s="191"/>
      <c r="E7" s="191"/>
      <c r="F7" s="191"/>
      <c r="G7" s="191"/>
      <c r="H7" s="569"/>
      <c r="I7" s="191"/>
      <c r="J7" s="10"/>
      <c r="K7" s="10"/>
      <c r="L7" s="10"/>
    </row>
    <row r="8" spans="1:12" ht="18">
      <c r="A8" s="153" t="s">
        <v>14</v>
      </c>
      <c r="B8" s="4"/>
      <c r="C8" s="4"/>
      <c r="D8" s="154"/>
      <c r="E8" s="154"/>
      <c r="F8" s="154"/>
      <c r="G8" s="155"/>
      <c r="H8" s="155"/>
      <c r="I8" s="155"/>
      <c r="J8" s="147"/>
      <c r="K8" s="147"/>
    </row>
    <row r="9" spans="1:12" ht="18.75" thickBot="1">
      <c r="A9" s="156" t="s">
        <v>43</v>
      </c>
      <c r="B9" s="157"/>
      <c r="C9" s="4"/>
      <c r="D9" s="154"/>
      <c r="E9" s="154"/>
      <c r="F9" s="154"/>
      <c r="G9" s="154"/>
      <c r="H9" s="154"/>
      <c r="I9" s="154"/>
      <c r="J9" s="147"/>
      <c r="K9" s="147"/>
    </row>
    <row r="10" spans="1:12" ht="16.5" thickBot="1">
      <c r="A10" s="300"/>
      <c r="F10" s="10"/>
      <c r="G10" s="158" t="s">
        <v>16</v>
      </c>
      <c r="H10" s="720" t="s">
        <v>62</v>
      </c>
      <c r="I10" s="774"/>
      <c r="L10" s="142"/>
    </row>
    <row r="11" spans="1:12" ht="63.75" thickBot="1">
      <c r="A11" s="159" t="s">
        <v>17</v>
      </c>
      <c r="B11" s="304" t="s">
        <v>18</v>
      </c>
      <c r="C11" s="160" t="s">
        <v>19</v>
      </c>
      <c r="D11" s="160" t="s">
        <v>20</v>
      </c>
      <c r="E11" s="160" t="s">
        <v>127</v>
      </c>
      <c r="F11" s="160" t="s">
        <v>21</v>
      </c>
      <c r="G11" s="161" t="s">
        <v>67</v>
      </c>
      <c r="H11" s="9" t="s">
        <v>219</v>
      </c>
      <c r="I11" s="9" t="s">
        <v>220</v>
      </c>
      <c r="J11" s="8" t="s">
        <v>221</v>
      </c>
      <c r="K11" s="161" t="s">
        <v>22</v>
      </c>
      <c r="L11" s="162" t="s">
        <v>23</v>
      </c>
    </row>
    <row r="12" spans="1:12" s="429" customFormat="1" ht="15.75">
      <c r="A12" s="677">
        <v>3</v>
      </c>
      <c r="B12" s="775">
        <v>3315</v>
      </c>
      <c r="C12" s="777">
        <v>6121</v>
      </c>
      <c r="D12" s="779"/>
      <c r="E12" s="779"/>
      <c r="F12" s="548" t="s">
        <v>54</v>
      </c>
      <c r="G12" s="781"/>
      <c r="H12" s="783">
        <v>1500</v>
      </c>
      <c r="I12" s="783"/>
      <c r="J12" s="781"/>
      <c r="K12" s="781"/>
      <c r="L12" s="785"/>
    </row>
    <row r="13" spans="1:12" s="429" customFormat="1" ht="16.5" thickBot="1">
      <c r="A13" s="549"/>
      <c r="B13" s="776"/>
      <c r="C13" s="778"/>
      <c r="D13" s="780"/>
      <c r="E13" s="780"/>
      <c r="F13" s="550" t="s">
        <v>128</v>
      </c>
      <c r="G13" s="782"/>
      <c r="H13" s="784"/>
      <c r="I13" s="784"/>
      <c r="J13" s="782"/>
      <c r="K13" s="782"/>
      <c r="L13" s="786"/>
    </row>
    <row r="14" spans="1:12" s="429" customFormat="1" ht="15.75">
      <c r="A14" s="677">
        <v>3</v>
      </c>
      <c r="B14" s="775">
        <v>3315</v>
      </c>
      <c r="C14" s="777">
        <v>6351</v>
      </c>
      <c r="D14" s="779"/>
      <c r="E14" s="779"/>
      <c r="F14" s="548" t="s">
        <v>54</v>
      </c>
      <c r="G14" s="781"/>
      <c r="H14" s="783">
        <v>200</v>
      </c>
      <c r="I14" s="783"/>
      <c r="J14" s="781"/>
      <c r="K14" s="781"/>
      <c r="L14" s="785"/>
    </row>
    <row r="15" spans="1:12" s="429" customFormat="1" ht="16.5" thickBot="1">
      <c r="A15" s="549"/>
      <c r="B15" s="776"/>
      <c r="C15" s="778"/>
      <c r="D15" s="780"/>
      <c r="E15" s="780"/>
      <c r="F15" s="550" t="s">
        <v>129</v>
      </c>
      <c r="G15" s="782"/>
      <c r="H15" s="784"/>
      <c r="I15" s="784"/>
      <c r="J15" s="782"/>
      <c r="K15" s="782"/>
      <c r="L15" s="786"/>
    </row>
    <row r="16" spans="1:12" s="429" customFormat="1" ht="15.75">
      <c r="A16" s="677">
        <v>4</v>
      </c>
      <c r="B16" s="775">
        <v>3314</v>
      </c>
      <c r="C16" s="777">
        <v>5331</v>
      </c>
      <c r="D16" s="779"/>
      <c r="E16" s="779"/>
      <c r="F16" s="548" t="s">
        <v>55</v>
      </c>
      <c r="G16" s="781"/>
      <c r="H16" s="783"/>
      <c r="I16" s="783">
        <v>500</v>
      </c>
      <c r="J16" s="781"/>
      <c r="K16" s="781"/>
      <c r="L16" s="785"/>
    </row>
    <row r="17" spans="1:12" s="429" customFormat="1" ht="16.5" thickBot="1">
      <c r="A17" s="549"/>
      <c r="B17" s="776"/>
      <c r="C17" s="778"/>
      <c r="D17" s="780"/>
      <c r="E17" s="780"/>
      <c r="F17" s="550" t="s">
        <v>130</v>
      </c>
      <c r="G17" s="782"/>
      <c r="H17" s="784"/>
      <c r="I17" s="784"/>
      <c r="J17" s="782"/>
      <c r="K17" s="782"/>
      <c r="L17" s="786"/>
    </row>
    <row r="18" spans="1:12" s="429" customFormat="1" ht="15.75">
      <c r="A18" s="677">
        <v>10</v>
      </c>
      <c r="B18" s="775">
        <v>3315</v>
      </c>
      <c r="C18" s="777">
        <v>5331</v>
      </c>
      <c r="D18" s="779"/>
      <c r="E18" s="779"/>
      <c r="F18" s="548" t="s">
        <v>131</v>
      </c>
      <c r="G18" s="781"/>
      <c r="H18" s="783"/>
      <c r="I18" s="783">
        <v>100</v>
      </c>
      <c r="J18" s="781"/>
      <c r="K18" s="781"/>
      <c r="L18" s="785"/>
    </row>
    <row r="19" spans="1:12" s="429" customFormat="1" ht="16.5" thickBot="1">
      <c r="A19" s="549"/>
      <c r="B19" s="776"/>
      <c r="C19" s="778"/>
      <c r="D19" s="780"/>
      <c r="E19" s="780"/>
      <c r="F19" s="550" t="s">
        <v>132</v>
      </c>
      <c r="G19" s="782"/>
      <c r="H19" s="784"/>
      <c r="I19" s="784"/>
      <c r="J19" s="782"/>
      <c r="K19" s="782"/>
      <c r="L19" s="786"/>
    </row>
    <row r="20" spans="1:12" s="429" customFormat="1" ht="15.75">
      <c r="A20" s="677">
        <v>6</v>
      </c>
      <c r="B20" s="775">
        <v>3319</v>
      </c>
      <c r="C20" s="777">
        <v>6351</v>
      </c>
      <c r="D20" s="779"/>
      <c r="E20" s="779"/>
      <c r="F20" s="548" t="s">
        <v>133</v>
      </c>
      <c r="G20" s="781"/>
      <c r="H20" s="783">
        <v>400</v>
      </c>
      <c r="I20" s="783"/>
      <c r="J20" s="781"/>
      <c r="K20" s="781"/>
      <c r="L20" s="785"/>
    </row>
    <row r="21" spans="1:12" s="429" customFormat="1" ht="16.5" thickBot="1">
      <c r="A21" s="549"/>
      <c r="B21" s="776"/>
      <c r="C21" s="778"/>
      <c r="D21" s="780"/>
      <c r="E21" s="780"/>
      <c r="F21" s="550" t="s">
        <v>134</v>
      </c>
      <c r="G21" s="782"/>
      <c r="H21" s="784"/>
      <c r="I21" s="784"/>
      <c r="J21" s="782"/>
      <c r="K21" s="782"/>
      <c r="L21" s="786"/>
    </row>
    <row r="22" spans="1:12" s="429" customFormat="1" ht="15.75">
      <c r="A22" s="677">
        <v>7</v>
      </c>
      <c r="B22" s="775">
        <v>3319</v>
      </c>
      <c r="C22" s="777">
        <v>6351</v>
      </c>
      <c r="D22" s="779"/>
      <c r="E22" s="779"/>
      <c r="F22" s="548" t="s">
        <v>56</v>
      </c>
      <c r="G22" s="781"/>
      <c r="H22" s="783">
        <v>100</v>
      </c>
      <c r="I22" s="783"/>
      <c r="J22" s="781"/>
      <c r="K22" s="781"/>
      <c r="L22" s="785"/>
    </row>
    <row r="23" spans="1:12" s="429" customFormat="1" ht="16.5" thickBot="1">
      <c r="A23" s="549"/>
      <c r="B23" s="776"/>
      <c r="C23" s="778"/>
      <c r="D23" s="780"/>
      <c r="E23" s="780"/>
      <c r="F23" s="550" t="s">
        <v>135</v>
      </c>
      <c r="G23" s="782"/>
      <c r="H23" s="784"/>
      <c r="I23" s="784"/>
      <c r="J23" s="782"/>
      <c r="K23" s="782"/>
      <c r="L23" s="786"/>
    </row>
    <row r="24" spans="1:12" s="429" customFormat="1" ht="15.75">
      <c r="A24" s="676">
        <v>9</v>
      </c>
      <c r="B24" s="787">
        <v>3315</v>
      </c>
      <c r="C24" s="777">
        <v>5331</v>
      </c>
      <c r="D24" s="789"/>
      <c r="E24" s="789"/>
      <c r="F24" s="548" t="s">
        <v>53</v>
      </c>
      <c r="G24" s="781"/>
      <c r="H24" s="783"/>
      <c r="I24" s="783">
        <v>90</v>
      </c>
      <c r="J24" s="781"/>
      <c r="K24" s="781"/>
      <c r="L24" s="785"/>
    </row>
    <row r="25" spans="1:12" s="429" customFormat="1" ht="16.5" thickBot="1">
      <c r="A25" s="478"/>
      <c r="B25" s="788"/>
      <c r="C25" s="778"/>
      <c r="D25" s="790"/>
      <c r="E25" s="790"/>
      <c r="F25" s="550" t="s">
        <v>153</v>
      </c>
      <c r="G25" s="791"/>
      <c r="H25" s="794"/>
      <c r="I25" s="794"/>
      <c r="J25" s="791"/>
      <c r="K25" s="791"/>
      <c r="L25" s="793"/>
    </row>
    <row r="26" spans="1:12" ht="26.25" customHeight="1" thickBot="1">
      <c r="A26" s="700"/>
      <c r="B26" s="701">
        <v>6409</v>
      </c>
      <c r="C26" s="702">
        <v>6901</v>
      </c>
      <c r="D26" s="703"/>
      <c r="E26" s="704"/>
      <c r="F26" s="705" t="s">
        <v>13</v>
      </c>
      <c r="G26" s="704"/>
      <c r="H26" s="706">
        <v>110</v>
      </c>
      <c r="I26" s="704"/>
      <c r="J26" s="703"/>
      <c r="K26" s="703"/>
      <c r="L26" s="707"/>
    </row>
    <row r="27" spans="1:12" ht="13.5" customHeight="1" thickBot="1"/>
    <row r="28" spans="1:12" ht="27.75" customHeight="1" thickBot="1">
      <c r="A28" s="253"/>
      <c r="B28" s="253"/>
      <c r="C28" s="253"/>
      <c r="D28" s="253"/>
      <c r="E28" s="253"/>
      <c r="F28" s="254" t="s">
        <v>24</v>
      </c>
      <c r="G28" s="255"/>
      <c r="H28" s="180">
        <f>SUM(H12:H27)</f>
        <v>2310</v>
      </c>
      <c r="I28" s="180">
        <f>SUM(I12:I25)</f>
        <v>690</v>
      </c>
      <c r="J28" s="256"/>
      <c r="K28" s="256"/>
      <c r="L28" s="333"/>
    </row>
    <row r="29" spans="1:12" ht="18.75" thickBot="1">
      <c r="A29" s="200"/>
      <c r="B29" s="257"/>
      <c r="C29" s="200"/>
      <c r="D29" s="200"/>
      <c r="E29" s="200"/>
      <c r="F29" s="253"/>
      <c r="G29" s="253"/>
      <c r="H29" s="731">
        <f>SUM(H28:I28)</f>
        <v>3000</v>
      </c>
      <c r="I29" s="792"/>
      <c r="J29" s="258"/>
      <c r="K29" s="258"/>
      <c r="L29" s="299"/>
    </row>
    <row r="30" spans="1:12">
      <c r="A30" s="200"/>
      <c r="B30" s="257"/>
      <c r="C30" s="200"/>
      <c r="D30" s="200"/>
      <c r="E30" s="200"/>
      <c r="F30" s="253"/>
      <c r="G30" s="253"/>
      <c r="H30" s="259"/>
      <c r="I30" s="253"/>
      <c r="J30" s="258"/>
      <c r="K30" s="258"/>
      <c r="L30" s="299"/>
    </row>
    <row r="31" spans="1:12" ht="15.75">
      <c r="A31" s="200"/>
      <c r="B31" s="257"/>
      <c r="C31" s="200"/>
      <c r="D31" s="200"/>
      <c r="E31" s="200"/>
      <c r="F31" s="125" t="s">
        <v>65</v>
      </c>
      <c r="G31" s="75" t="s">
        <v>25</v>
      </c>
      <c r="H31" s="76">
        <v>0</v>
      </c>
      <c r="I31" s="253"/>
      <c r="J31" s="258"/>
      <c r="K31" s="258"/>
      <c r="L31" s="299"/>
    </row>
    <row r="32" spans="1:12" ht="15.75">
      <c r="A32" s="200"/>
      <c r="B32" s="257"/>
      <c r="C32" s="200"/>
      <c r="D32" s="200"/>
      <c r="E32" s="200"/>
      <c r="F32" s="75"/>
      <c r="G32" s="75" t="s">
        <v>26</v>
      </c>
      <c r="H32" s="76">
        <v>0</v>
      </c>
      <c r="I32" s="253"/>
      <c r="J32" s="258"/>
      <c r="K32" s="258"/>
      <c r="L32" s="299"/>
    </row>
    <row r="33" spans="1:12" ht="15.75">
      <c r="A33" s="200"/>
      <c r="B33" s="257"/>
      <c r="C33" s="200"/>
      <c r="D33" s="200"/>
      <c r="E33" s="200"/>
      <c r="F33" s="77"/>
      <c r="G33" s="75" t="s">
        <v>27</v>
      </c>
      <c r="H33" s="185">
        <f>SUM(H31:H32)</f>
        <v>0</v>
      </c>
      <c r="I33" s="253"/>
      <c r="J33" s="258"/>
      <c r="K33" s="258"/>
      <c r="L33" s="299"/>
    </row>
    <row r="34" spans="1:12" ht="13.5" thickBot="1">
      <c r="A34" s="200"/>
      <c r="B34" s="257"/>
      <c r="C34" s="200"/>
      <c r="D34" s="200"/>
      <c r="E34" s="200"/>
      <c r="F34" s="253"/>
      <c r="G34" s="253"/>
      <c r="H34" s="253"/>
      <c r="I34" s="253"/>
      <c r="J34" s="258"/>
      <c r="K34" s="258"/>
      <c r="L34" s="299"/>
    </row>
    <row r="35" spans="1:12" ht="18.75" customHeight="1" thickBot="1">
      <c r="A35" s="126" t="s">
        <v>28</v>
      </c>
      <c r="B35" s="79"/>
      <c r="C35" s="79"/>
      <c r="D35" s="367"/>
      <c r="E35" s="367"/>
      <c r="F35" s="367"/>
      <c r="G35" s="80"/>
      <c r="H35" s="257"/>
      <c r="I35" s="257"/>
      <c r="J35" s="258"/>
      <c r="K35" s="258"/>
      <c r="L35" s="299"/>
    </row>
    <row r="36" spans="1:12" ht="15">
      <c r="A36" s="138" t="s">
        <v>19</v>
      </c>
      <c r="B36" s="139"/>
      <c r="C36" s="81">
        <v>6121</v>
      </c>
      <c r="D36" s="140"/>
      <c r="E36" s="139"/>
      <c r="F36" s="397" t="s">
        <v>29</v>
      </c>
      <c r="G36" s="352">
        <f>H12</f>
        <v>1500</v>
      </c>
      <c r="H36" s="257"/>
      <c r="I36" s="257"/>
      <c r="J36" s="258"/>
      <c r="K36" s="258"/>
      <c r="L36" s="299"/>
    </row>
    <row r="37" spans="1:12" ht="15">
      <c r="A37" s="88" t="s">
        <v>19</v>
      </c>
      <c r="B37" s="89"/>
      <c r="C37" s="90">
        <v>6351</v>
      </c>
      <c r="D37" s="91"/>
      <c r="E37" s="89"/>
      <c r="F37" s="301" t="s">
        <v>30</v>
      </c>
      <c r="G37" s="87">
        <f>H14+H20+H22</f>
        <v>700</v>
      </c>
      <c r="H37" s="257"/>
      <c r="I37" s="257"/>
      <c r="J37" s="258"/>
      <c r="K37" s="258"/>
      <c r="L37" s="299"/>
    </row>
    <row r="38" spans="1:12" ht="15">
      <c r="A38" s="88" t="s">
        <v>19</v>
      </c>
      <c r="B38" s="89"/>
      <c r="C38" s="90">
        <v>5331</v>
      </c>
      <c r="D38" s="91"/>
      <c r="E38" s="89"/>
      <c r="F38" s="301" t="s">
        <v>57</v>
      </c>
      <c r="G38" s="92">
        <f>I16+I18+I24</f>
        <v>690</v>
      </c>
      <c r="H38" s="257"/>
      <c r="I38" s="257"/>
      <c r="J38" s="258"/>
      <c r="K38" s="258"/>
      <c r="L38" s="299"/>
    </row>
    <row r="39" spans="1:12" ht="15.75" thickBot="1">
      <c r="A39" s="100" t="s">
        <v>19</v>
      </c>
      <c r="B39" s="101"/>
      <c r="C39" s="570">
        <v>6901</v>
      </c>
      <c r="D39" s="694"/>
      <c r="E39" s="101"/>
      <c r="F39" s="695" t="s">
        <v>32</v>
      </c>
      <c r="G39" s="398">
        <v>110</v>
      </c>
      <c r="H39" s="257"/>
      <c r="I39" s="257"/>
      <c r="J39" s="258"/>
      <c r="K39" s="258"/>
      <c r="L39" s="299"/>
    </row>
    <row r="40" spans="1:12" ht="18.75" customHeight="1" thickBot="1">
      <c r="A40" s="100"/>
      <c r="B40" s="101"/>
      <c r="C40" s="101"/>
      <c r="D40" s="101"/>
      <c r="E40" s="101"/>
      <c r="F40" s="102" t="s">
        <v>33</v>
      </c>
      <c r="G40" s="399">
        <f>SUM(G36:G39)</f>
        <v>3000</v>
      </c>
      <c r="H40" s="261"/>
      <c r="I40" s="261"/>
      <c r="J40" s="260"/>
      <c r="K40" s="260"/>
      <c r="L40" s="334"/>
    </row>
  </sheetData>
  <mergeCells count="72">
    <mergeCell ref="H29:I29"/>
    <mergeCell ref="J24:J25"/>
    <mergeCell ref="K24:K25"/>
    <mergeCell ref="L24:L25"/>
    <mergeCell ref="H24:H25"/>
    <mergeCell ref="I24:I25"/>
    <mergeCell ref="B24:B25"/>
    <mergeCell ref="C24:C25"/>
    <mergeCell ref="D24:D25"/>
    <mergeCell ref="E24:E25"/>
    <mergeCell ref="G24:G25"/>
    <mergeCell ref="H22:H23"/>
    <mergeCell ref="I22:I23"/>
    <mergeCell ref="J22:J23"/>
    <mergeCell ref="K22:K23"/>
    <mergeCell ref="L22:L23"/>
    <mergeCell ref="B22:B23"/>
    <mergeCell ref="C22:C23"/>
    <mergeCell ref="D22:D23"/>
    <mergeCell ref="E22:E23"/>
    <mergeCell ref="G22:G23"/>
    <mergeCell ref="H20:H21"/>
    <mergeCell ref="I20:I21"/>
    <mergeCell ref="J20:J21"/>
    <mergeCell ref="K20:K21"/>
    <mergeCell ref="L20:L21"/>
    <mergeCell ref="B20:B21"/>
    <mergeCell ref="C20:C21"/>
    <mergeCell ref="D20:D21"/>
    <mergeCell ref="E20:E21"/>
    <mergeCell ref="G20:G21"/>
    <mergeCell ref="H18:H19"/>
    <mergeCell ref="I18:I19"/>
    <mergeCell ref="J18:J19"/>
    <mergeCell ref="K18:K19"/>
    <mergeCell ref="L18:L19"/>
    <mergeCell ref="B18:B19"/>
    <mergeCell ref="C18:C19"/>
    <mergeCell ref="D18:D19"/>
    <mergeCell ref="E18:E19"/>
    <mergeCell ref="G18:G19"/>
    <mergeCell ref="H16:H17"/>
    <mergeCell ref="I16:I17"/>
    <mergeCell ref="J16:J17"/>
    <mergeCell ref="K16:K17"/>
    <mergeCell ref="L16:L17"/>
    <mergeCell ref="B16:B17"/>
    <mergeCell ref="C16:C17"/>
    <mergeCell ref="D16:D17"/>
    <mergeCell ref="E16:E17"/>
    <mergeCell ref="G16:G17"/>
    <mergeCell ref="J12:J13"/>
    <mergeCell ref="K12:K13"/>
    <mergeCell ref="L12:L13"/>
    <mergeCell ref="B14:B15"/>
    <mergeCell ref="C14:C15"/>
    <mergeCell ref="D14:D15"/>
    <mergeCell ref="E14:E15"/>
    <mergeCell ref="G14:G15"/>
    <mergeCell ref="H14:H15"/>
    <mergeCell ref="I14:I15"/>
    <mergeCell ref="J14:J15"/>
    <mergeCell ref="K14:K15"/>
    <mergeCell ref="L14:L15"/>
    <mergeCell ref="H10:I10"/>
    <mergeCell ref="B12:B13"/>
    <mergeCell ref="C12:C13"/>
    <mergeCell ref="D12:D13"/>
    <mergeCell ref="E12:E13"/>
    <mergeCell ref="G12:G13"/>
    <mergeCell ref="H12:H13"/>
    <mergeCell ref="I12:I13"/>
  </mergeCells>
  <printOptions horizontalCentered="1" verticalCentered="1"/>
  <pageMargins left="0.70866141732283472" right="0.70866141732283472" top="1.1811023622047245" bottom="0.78740157480314965" header="0.31496062992125984" footer="0.31496062992125984"/>
  <pageSetup paperSize="9" scale="51" orientation="landscape" r:id="rId1"/>
  <colBreaks count="1" manualBreakCount="1">
    <brk id="6" max="41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L45"/>
  <sheetViews>
    <sheetView zoomScale="70" zoomScaleNormal="70" workbookViewId="0">
      <selection activeCell="G10" sqref="G10:I10"/>
    </sheetView>
  </sheetViews>
  <sheetFormatPr defaultRowHeight="12.75"/>
  <cols>
    <col min="1" max="1" width="6.140625" style="5" customWidth="1"/>
    <col min="2" max="2" width="7.7109375" style="5" customWidth="1"/>
    <col min="3" max="3" width="9.140625" style="5" customWidth="1"/>
    <col min="4" max="4" width="11.85546875" style="5" customWidth="1"/>
    <col min="5" max="5" width="73.140625" style="5" customWidth="1"/>
    <col min="6" max="6" width="21.42578125" style="5" customWidth="1"/>
    <col min="7" max="8" width="21" style="5" customWidth="1"/>
    <col min="9" max="9" width="17.42578125" style="5" customWidth="1"/>
    <col min="10" max="10" width="15.5703125" style="5" customWidth="1"/>
    <col min="11" max="11" width="32.7109375" style="5" customWidth="1"/>
    <col min="12" max="256" width="9.140625" style="5"/>
    <col min="257" max="257" width="6.140625" style="5" customWidth="1"/>
    <col min="258" max="258" width="7.7109375" style="5" customWidth="1"/>
    <col min="259" max="259" width="9.140625" style="5" customWidth="1"/>
    <col min="260" max="260" width="11.85546875" style="5" customWidth="1"/>
    <col min="261" max="261" width="73.140625" style="5" customWidth="1"/>
    <col min="262" max="262" width="21.42578125" style="5" customWidth="1"/>
    <col min="263" max="264" width="21" style="5" customWidth="1"/>
    <col min="265" max="265" width="17.42578125" style="5" customWidth="1"/>
    <col min="266" max="266" width="17" style="5" customWidth="1"/>
    <col min="267" max="267" width="32.7109375" style="5" customWidth="1"/>
    <col min="268" max="512" width="9.140625" style="5"/>
    <col min="513" max="513" width="6.140625" style="5" customWidth="1"/>
    <col min="514" max="514" width="7.7109375" style="5" customWidth="1"/>
    <col min="515" max="515" width="9.140625" style="5" customWidth="1"/>
    <col min="516" max="516" width="11.85546875" style="5" customWidth="1"/>
    <col min="517" max="517" width="73.140625" style="5" customWidth="1"/>
    <col min="518" max="518" width="21.42578125" style="5" customWidth="1"/>
    <col min="519" max="520" width="21" style="5" customWidth="1"/>
    <col min="521" max="521" width="17.42578125" style="5" customWidth="1"/>
    <col min="522" max="522" width="17" style="5" customWidth="1"/>
    <col min="523" max="523" width="32.7109375" style="5" customWidth="1"/>
    <col min="524" max="768" width="9.140625" style="5"/>
    <col min="769" max="769" width="6.140625" style="5" customWidth="1"/>
    <col min="770" max="770" width="7.7109375" style="5" customWidth="1"/>
    <col min="771" max="771" width="9.140625" style="5" customWidth="1"/>
    <col min="772" max="772" width="11.85546875" style="5" customWidth="1"/>
    <col min="773" max="773" width="73.140625" style="5" customWidth="1"/>
    <col min="774" max="774" width="21.42578125" style="5" customWidth="1"/>
    <col min="775" max="776" width="21" style="5" customWidth="1"/>
    <col min="777" max="777" width="17.42578125" style="5" customWidth="1"/>
    <col min="778" max="778" width="17" style="5" customWidth="1"/>
    <col min="779" max="779" width="32.7109375" style="5" customWidth="1"/>
    <col min="780" max="1024" width="9.140625" style="5"/>
    <col min="1025" max="1025" width="6.140625" style="5" customWidth="1"/>
    <col min="1026" max="1026" width="7.7109375" style="5" customWidth="1"/>
    <col min="1027" max="1027" width="9.140625" style="5" customWidth="1"/>
    <col min="1028" max="1028" width="11.85546875" style="5" customWidth="1"/>
    <col min="1029" max="1029" width="73.140625" style="5" customWidth="1"/>
    <col min="1030" max="1030" width="21.42578125" style="5" customWidth="1"/>
    <col min="1031" max="1032" width="21" style="5" customWidth="1"/>
    <col min="1033" max="1033" width="17.42578125" style="5" customWidth="1"/>
    <col min="1034" max="1034" width="17" style="5" customWidth="1"/>
    <col min="1035" max="1035" width="32.7109375" style="5" customWidth="1"/>
    <col min="1036" max="1280" width="9.140625" style="5"/>
    <col min="1281" max="1281" width="6.140625" style="5" customWidth="1"/>
    <col min="1282" max="1282" width="7.7109375" style="5" customWidth="1"/>
    <col min="1283" max="1283" width="9.140625" style="5" customWidth="1"/>
    <col min="1284" max="1284" width="11.85546875" style="5" customWidth="1"/>
    <col min="1285" max="1285" width="73.140625" style="5" customWidth="1"/>
    <col min="1286" max="1286" width="21.42578125" style="5" customWidth="1"/>
    <col min="1287" max="1288" width="21" style="5" customWidth="1"/>
    <col min="1289" max="1289" width="17.42578125" style="5" customWidth="1"/>
    <col min="1290" max="1290" width="17" style="5" customWidth="1"/>
    <col min="1291" max="1291" width="32.7109375" style="5" customWidth="1"/>
    <col min="1292" max="1536" width="9.140625" style="5"/>
    <col min="1537" max="1537" width="6.140625" style="5" customWidth="1"/>
    <col min="1538" max="1538" width="7.7109375" style="5" customWidth="1"/>
    <col min="1539" max="1539" width="9.140625" style="5" customWidth="1"/>
    <col min="1540" max="1540" width="11.85546875" style="5" customWidth="1"/>
    <col min="1541" max="1541" width="73.140625" style="5" customWidth="1"/>
    <col min="1542" max="1542" width="21.42578125" style="5" customWidth="1"/>
    <col min="1543" max="1544" width="21" style="5" customWidth="1"/>
    <col min="1545" max="1545" width="17.42578125" style="5" customWidth="1"/>
    <col min="1546" max="1546" width="17" style="5" customWidth="1"/>
    <col min="1547" max="1547" width="32.7109375" style="5" customWidth="1"/>
    <col min="1548" max="1792" width="9.140625" style="5"/>
    <col min="1793" max="1793" width="6.140625" style="5" customWidth="1"/>
    <col min="1794" max="1794" width="7.7109375" style="5" customWidth="1"/>
    <col min="1795" max="1795" width="9.140625" style="5" customWidth="1"/>
    <col min="1796" max="1796" width="11.85546875" style="5" customWidth="1"/>
    <col min="1797" max="1797" width="73.140625" style="5" customWidth="1"/>
    <col min="1798" max="1798" width="21.42578125" style="5" customWidth="1"/>
    <col min="1799" max="1800" width="21" style="5" customWidth="1"/>
    <col min="1801" max="1801" width="17.42578125" style="5" customWidth="1"/>
    <col min="1802" max="1802" width="17" style="5" customWidth="1"/>
    <col min="1803" max="1803" width="32.7109375" style="5" customWidth="1"/>
    <col min="1804" max="2048" width="9.140625" style="5"/>
    <col min="2049" max="2049" width="6.140625" style="5" customWidth="1"/>
    <col min="2050" max="2050" width="7.7109375" style="5" customWidth="1"/>
    <col min="2051" max="2051" width="9.140625" style="5" customWidth="1"/>
    <col min="2052" max="2052" width="11.85546875" style="5" customWidth="1"/>
    <col min="2053" max="2053" width="73.140625" style="5" customWidth="1"/>
    <col min="2054" max="2054" width="21.42578125" style="5" customWidth="1"/>
    <col min="2055" max="2056" width="21" style="5" customWidth="1"/>
    <col min="2057" max="2057" width="17.42578125" style="5" customWidth="1"/>
    <col min="2058" max="2058" width="17" style="5" customWidth="1"/>
    <col min="2059" max="2059" width="32.7109375" style="5" customWidth="1"/>
    <col min="2060" max="2304" width="9.140625" style="5"/>
    <col min="2305" max="2305" width="6.140625" style="5" customWidth="1"/>
    <col min="2306" max="2306" width="7.7109375" style="5" customWidth="1"/>
    <col min="2307" max="2307" width="9.140625" style="5" customWidth="1"/>
    <col min="2308" max="2308" width="11.85546875" style="5" customWidth="1"/>
    <col min="2309" max="2309" width="73.140625" style="5" customWidth="1"/>
    <col min="2310" max="2310" width="21.42578125" style="5" customWidth="1"/>
    <col min="2311" max="2312" width="21" style="5" customWidth="1"/>
    <col min="2313" max="2313" width="17.42578125" style="5" customWidth="1"/>
    <col min="2314" max="2314" width="17" style="5" customWidth="1"/>
    <col min="2315" max="2315" width="32.7109375" style="5" customWidth="1"/>
    <col min="2316" max="2560" width="9.140625" style="5"/>
    <col min="2561" max="2561" width="6.140625" style="5" customWidth="1"/>
    <col min="2562" max="2562" width="7.7109375" style="5" customWidth="1"/>
    <col min="2563" max="2563" width="9.140625" style="5" customWidth="1"/>
    <col min="2564" max="2564" width="11.85546875" style="5" customWidth="1"/>
    <col min="2565" max="2565" width="73.140625" style="5" customWidth="1"/>
    <col min="2566" max="2566" width="21.42578125" style="5" customWidth="1"/>
    <col min="2567" max="2568" width="21" style="5" customWidth="1"/>
    <col min="2569" max="2569" width="17.42578125" style="5" customWidth="1"/>
    <col min="2570" max="2570" width="17" style="5" customWidth="1"/>
    <col min="2571" max="2571" width="32.7109375" style="5" customWidth="1"/>
    <col min="2572" max="2816" width="9.140625" style="5"/>
    <col min="2817" max="2817" width="6.140625" style="5" customWidth="1"/>
    <col min="2818" max="2818" width="7.7109375" style="5" customWidth="1"/>
    <col min="2819" max="2819" width="9.140625" style="5" customWidth="1"/>
    <col min="2820" max="2820" width="11.85546875" style="5" customWidth="1"/>
    <col min="2821" max="2821" width="73.140625" style="5" customWidth="1"/>
    <col min="2822" max="2822" width="21.42578125" style="5" customWidth="1"/>
    <col min="2823" max="2824" width="21" style="5" customWidth="1"/>
    <col min="2825" max="2825" width="17.42578125" style="5" customWidth="1"/>
    <col min="2826" max="2826" width="17" style="5" customWidth="1"/>
    <col min="2827" max="2827" width="32.7109375" style="5" customWidth="1"/>
    <col min="2828" max="3072" width="9.140625" style="5"/>
    <col min="3073" max="3073" width="6.140625" style="5" customWidth="1"/>
    <col min="3074" max="3074" width="7.7109375" style="5" customWidth="1"/>
    <col min="3075" max="3075" width="9.140625" style="5" customWidth="1"/>
    <col min="3076" max="3076" width="11.85546875" style="5" customWidth="1"/>
    <col min="3077" max="3077" width="73.140625" style="5" customWidth="1"/>
    <col min="3078" max="3078" width="21.42578125" style="5" customWidth="1"/>
    <col min="3079" max="3080" width="21" style="5" customWidth="1"/>
    <col min="3081" max="3081" width="17.42578125" style="5" customWidth="1"/>
    <col min="3082" max="3082" width="17" style="5" customWidth="1"/>
    <col min="3083" max="3083" width="32.7109375" style="5" customWidth="1"/>
    <col min="3084" max="3328" width="9.140625" style="5"/>
    <col min="3329" max="3329" width="6.140625" style="5" customWidth="1"/>
    <col min="3330" max="3330" width="7.7109375" style="5" customWidth="1"/>
    <col min="3331" max="3331" width="9.140625" style="5" customWidth="1"/>
    <col min="3332" max="3332" width="11.85546875" style="5" customWidth="1"/>
    <col min="3333" max="3333" width="73.140625" style="5" customWidth="1"/>
    <col min="3334" max="3334" width="21.42578125" style="5" customWidth="1"/>
    <col min="3335" max="3336" width="21" style="5" customWidth="1"/>
    <col min="3337" max="3337" width="17.42578125" style="5" customWidth="1"/>
    <col min="3338" max="3338" width="17" style="5" customWidth="1"/>
    <col min="3339" max="3339" width="32.7109375" style="5" customWidth="1"/>
    <col min="3340" max="3584" width="9.140625" style="5"/>
    <col min="3585" max="3585" width="6.140625" style="5" customWidth="1"/>
    <col min="3586" max="3586" width="7.7109375" style="5" customWidth="1"/>
    <col min="3587" max="3587" width="9.140625" style="5" customWidth="1"/>
    <col min="3588" max="3588" width="11.85546875" style="5" customWidth="1"/>
    <col min="3589" max="3589" width="73.140625" style="5" customWidth="1"/>
    <col min="3590" max="3590" width="21.42578125" style="5" customWidth="1"/>
    <col min="3591" max="3592" width="21" style="5" customWidth="1"/>
    <col min="3593" max="3593" width="17.42578125" style="5" customWidth="1"/>
    <col min="3594" max="3594" width="17" style="5" customWidth="1"/>
    <col min="3595" max="3595" width="32.7109375" style="5" customWidth="1"/>
    <col min="3596" max="3840" width="9.140625" style="5"/>
    <col min="3841" max="3841" width="6.140625" style="5" customWidth="1"/>
    <col min="3842" max="3842" width="7.7109375" style="5" customWidth="1"/>
    <col min="3843" max="3843" width="9.140625" style="5" customWidth="1"/>
    <col min="3844" max="3844" width="11.85546875" style="5" customWidth="1"/>
    <col min="3845" max="3845" width="73.140625" style="5" customWidth="1"/>
    <col min="3846" max="3846" width="21.42578125" style="5" customWidth="1"/>
    <col min="3847" max="3848" width="21" style="5" customWidth="1"/>
    <col min="3849" max="3849" width="17.42578125" style="5" customWidth="1"/>
    <col min="3850" max="3850" width="17" style="5" customWidth="1"/>
    <col min="3851" max="3851" width="32.7109375" style="5" customWidth="1"/>
    <col min="3852" max="4096" width="9.140625" style="5"/>
    <col min="4097" max="4097" width="6.140625" style="5" customWidth="1"/>
    <col min="4098" max="4098" width="7.7109375" style="5" customWidth="1"/>
    <col min="4099" max="4099" width="9.140625" style="5" customWidth="1"/>
    <col min="4100" max="4100" width="11.85546875" style="5" customWidth="1"/>
    <col min="4101" max="4101" width="73.140625" style="5" customWidth="1"/>
    <col min="4102" max="4102" width="21.42578125" style="5" customWidth="1"/>
    <col min="4103" max="4104" width="21" style="5" customWidth="1"/>
    <col min="4105" max="4105" width="17.42578125" style="5" customWidth="1"/>
    <col min="4106" max="4106" width="17" style="5" customWidth="1"/>
    <col min="4107" max="4107" width="32.7109375" style="5" customWidth="1"/>
    <col min="4108" max="4352" width="9.140625" style="5"/>
    <col min="4353" max="4353" width="6.140625" style="5" customWidth="1"/>
    <col min="4354" max="4354" width="7.7109375" style="5" customWidth="1"/>
    <col min="4355" max="4355" width="9.140625" style="5" customWidth="1"/>
    <col min="4356" max="4356" width="11.85546875" style="5" customWidth="1"/>
    <col min="4357" max="4357" width="73.140625" style="5" customWidth="1"/>
    <col min="4358" max="4358" width="21.42578125" style="5" customWidth="1"/>
    <col min="4359" max="4360" width="21" style="5" customWidth="1"/>
    <col min="4361" max="4361" width="17.42578125" style="5" customWidth="1"/>
    <col min="4362" max="4362" width="17" style="5" customWidth="1"/>
    <col min="4363" max="4363" width="32.7109375" style="5" customWidth="1"/>
    <col min="4364" max="4608" width="9.140625" style="5"/>
    <col min="4609" max="4609" width="6.140625" style="5" customWidth="1"/>
    <col min="4610" max="4610" width="7.7109375" style="5" customWidth="1"/>
    <col min="4611" max="4611" width="9.140625" style="5" customWidth="1"/>
    <col min="4612" max="4612" width="11.85546875" style="5" customWidth="1"/>
    <col min="4613" max="4613" width="73.140625" style="5" customWidth="1"/>
    <col min="4614" max="4614" width="21.42578125" style="5" customWidth="1"/>
    <col min="4615" max="4616" width="21" style="5" customWidth="1"/>
    <col min="4617" max="4617" width="17.42578125" style="5" customWidth="1"/>
    <col min="4618" max="4618" width="17" style="5" customWidth="1"/>
    <col min="4619" max="4619" width="32.7109375" style="5" customWidth="1"/>
    <col min="4620" max="4864" width="9.140625" style="5"/>
    <col min="4865" max="4865" width="6.140625" style="5" customWidth="1"/>
    <col min="4866" max="4866" width="7.7109375" style="5" customWidth="1"/>
    <col min="4867" max="4867" width="9.140625" style="5" customWidth="1"/>
    <col min="4868" max="4868" width="11.85546875" style="5" customWidth="1"/>
    <col min="4869" max="4869" width="73.140625" style="5" customWidth="1"/>
    <col min="4870" max="4870" width="21.42578125" style="5" customWidth="1"/>
    <col min="4871" max="4872" width="21" style="5" customWidth="1"/>
    <col min="4873" max="4873" width="17.42578125" style="5" customWidth="1"/>
    <col min="4874" max="4874" width="17" style="5" customWidth="1"/>
    <col min="4875" max="4875" width="32.7109375" style="5" customWidth="1"/>
    <col min="4876" max="5120" width="9.140625" style="5"/>
    <col min="5121" max="5121" width="6.140625" style="5" customWidth="1"/>
    <col min="5122" max="5122" width="7.7109375" style="5" customWidth="1"/>
    <col min="5123" max="5123" width="9.140625" style="5" customWidth="1"/>
    <col min="5124" max="5124" width="11.85546875" style="5" customWidth="1"/>
    <col min="5125" max="5125" width="73.140625" style="5" customWidth="1"/>
    <col min="5126" max="5126" width="21.42578125" style="5" customWidth="1"/>
    <col min="5127" max="5128" width="21" style="5" customWidth="1"/>
    <col min="5129" max="5129" width="17.42578125" style="5" customWidth="1"/>
    <col min="5130" max="5130" width="17" style="5" customWidth="1"/>
    <col min="5131" max="5131" width="32.7109375" style="5" customWidth="1"/>
    <col min="5132" max="5376" width="9.140625" style="5"/>
    <col min="5377" max="5377" width="6.140625" style="5" customWidth="1"/>
    <col min="5378" max="5378" width="7.7109375" style="5" customWidth="1"/>
    <col min="5379" max="5379" width="9.140625" style="5" customWidth="1"/>
    <col min="5380" max="5380" width="11.85546875" style="5" customWidth="1"/>
    <col min="5381" max="5381" width="73.140625" style="5" customWidth="1"/>
    <col min="5382" max="5382" width="21.42578125" style="5" customWidth="1"/>
    <col min="5383" max="5384" width="21" style="5" customWidth="1"/>
    <col min="5385" max="5385" width="17.42578125" style="5" customWidth="1"/>
    <col min="5386" max="5386" width="17" style="5" customWidth="1"/>
    <col min="5387" max="5387" width="32.7109375" style="5" customWidth="1"/>
    <col min="5388" max="5632" width="9.140625" style="5"/>
    <col min="5633" max="5633" width="6.140625" style="5" customWidth="1"/>
    <col min="5634" max="5634" width="7.7109375" style="5" customWidth="1"/>
    <col min="5635" max="5635" width="9.140625" style="5" customWidth="1"/>
    <col min="5636" max="5636" width="11.85546875" style="5" customWidth="1"/>
    <col min="5637" max="5637" width="73.140625" style="5" customWidth="1"/>
    <col min="5638" max="5638" width="21.42578125" style="5" customWidth="1"/>
    <col min="5639" max="5640" width="21" style="5" customWidth="1"/>
    <col min="5641" max="5641" width="17.42578125" style="5" customWidth="1"/>
    <col min="5642" max="5642" width="17" style="5" customWidth="1"/>
    <col min="5643" max="5643" width="32.7109375" style="5" customWidth="1"/>
    <col min="5644" max="5888" width="9.140625" style="5"/>
    <col min="5889" max="5889" width="6.140625" style="5" customWidth="1"/>
    <col min="5890" max="5890" width="7.7109375" style="5" customWidth="1"/>
    <col min="5891" max="5891" width="9.140625" style="5" customWidth="1"/>
    <col min="5892" max="5892" width="11.85546875" style="5" customWidth="1"/>
    <col min="5893" max="5893" width="73.140625" style="5" customWidth="1"/>
    <col min="5894" max="5894" width="21.42578125" style="5" customWidth="1"/>
    <col min="5895" max="5896" width="21" style="5" customWidth="1"/>
    <col min="5897" max="5897" width="17.42578125" style="5" customWidth="1"/>
    <col min="5898" max="5898" width="17" style="5" customWidth="1"/>
    <col min="5899" max="5899" width="32.7109375" style="5" customWidth="1"/>
    <col min="5900" max="6144" width="9.140625" style="5"/>
    <col min="6145" max="6145" width="6.140625" style="5" customWidth="1"/>
    <col min="6146" max="6146" width="7.7109375" style="5" customWidth="1"/>
    <col min="6147" max="6147" width="9.140625" style="5" customWidth="1"/>
    <col min="6148" max="6148" width="11.85546875" style="5" customWidth="1"/>
    <col min="6149" max="6149" width="73.140625" style="5" customWidth="1"/>
    <col min="6150" max="6150" width="21.42578125" style="5" customWidth="1"/>
    <col min="6151" max="6152" width="21" style="5" customWidth="1"/>
    <col min="6153" max="6153" width="17.42578125" style="5" customWidth="1"/>
    <col min="6154" max="6154" width="17" style="5" customWidth="1"/>
    <col min="6155" max="6155" width="32.7109375" style="5" customWidth="1"/>
    <col min="6156" max="6400" width="9.140625" style="5"/>
    <col min="6401" max="6401" width="6.140625" style="5" customWidth="1"/>
    <col min="6402" max="6402" width="7.7109375" style="5" customWidth="1"/>
    <col min="6403" max="6403" width="9.140625" style="5" customWidth="1"/>
    <col min="6404" max="6404" width="11.85546875" style="5" customWidth="1"/>
    <col min="6405" max="6405" width="73.140625" style="5" customWidth="1"/>
    <col min="6406" max="6406" width="21.42578125" style="5" customWidth="1"/>
    <col min="6407" max="6408" width="21" style="5" customWidth="1"/>
    <col min="6409" max="6409" width="17.42578125" style="5" customWidth="1"/>
    <col min="6410" max="6410" width="17" style="5" customWidth="1"/>
    <col min="6411" max="6411" width="32.7109375" style="5" customWidth="1"/>
    <col min="6412" max="6656" width="9.140625" style="5"/>
    <col min="6657" max="6657" width="6.140625" style="5" customWidth="1"/>
    <col min="6658" max="6658" width="7.7109375" style="5" customWidth="1"/>
    <col min="6659" max="6659" width="9.140625" style="5" customWidth="1"/>
    <col min="6660" max="6660" width="11.85546875" style="5" customWidth="1"/>
    <col min="6661" max="6661" width="73.140625" style="5" customWidth="1"/>
    <col min="6662" max="6662" width="21.42578125" style="5" customWidth="1"/>
    <col min="6663" max="6664" width="21" style="5" customWidth="1"/>
    <col min="6665" max="6665" width="17.42578125" style="5" customWidth="1"/>
    <col min="6666" max="6666" width="17" style="5" customWidth="1"/>
    <col min="6667" max="6667" width="32.7109375" style="5" customWidth="1"/>
    <col min="6668" max="6912" width="9.140625" style="5"/>
    <col min="6913" max="6913" width="6.140625" style="5" customWidth="1"/>
    <col min="6914" max="6914" width="7.7109375" style="5" customWidth="1"/>
    <col min="6915" max="6915" width="9.140625" style="5" customWidth="1"/>
    <col min="6916" max="6916" width="11.85546875" style="5" customWidth="1"/>
    <col min="6917" max="6917" width="73.140625" style="5" customWidth="1"/>
    <col min="6918" max="6918" width="21.42578125" style="5" customWidth="1"/>
    <col min="6919" max="6920" width="21" style="5" customWidth="1"/>
    <col min="6921" max="6921" width="17.42578125" style="5" customWidth="1"/>
    <col min="6922" max="6922" width="17" style="5" customWidth="1"/>
    <col min="6923" max="6923" width="32.7109375" style="5" customWidth="1"/>
    <col min="6924" max="7168" width="9.140625" style="5"/>
    <col min="7169" max="7169" width="6.140625" style="5" customWidth="1"/>
    <col min="7170" max="7170" width="7.7109375" style="5" customWidth="1"/>
    <col min="7171" max="7171" width="9.140625" style="5" customWidth="1"/>
    <col min="7172" max="7172" width="11.85546875" style="5" customWidth="1"/>
    <col min="7173" max="7173" width="73.140625" style="5" customWidth="1"/>
    <col min="7174" max="7174" width="21.42578125" style="5" customWidth="1"/>
    <col min="7175" max="7176" width="21" style="5" customWidth="1"/>
    <col min="7177" max="7177" width="17.42578125" style="5" customWidth="1"/>
    <col min="7178" max="7178" width="17" style="5" customWidth="1"/>
    <col min="7179" max="7179" width="32.7109375" style="5" customWidth="1"/>
    <col min="7180" max="7424" width="9.140625" style="5"/>
    <col min="7425" max="7425" width="6.140625" style="5" customWidth="1"/>
    <col min="7426" max="7426" width="7.7109375" style="5" customWidth="1"/>
    <col min="7427" max="7427" width="9.140625" style="5" customWidth="1"/>
    <col min="7428" max="7428" width="11.85546875" style="5" customWidth="1"/>
    <col min="7429" max="7429" width="73.140625" style="5" customWidth="1"/>
    <col min="7430" max="7430" width="21.42578125" style="5" customWidth="1"/>
    <col min="7431" max="7432" width="21" style="5" customWidth="1"/>
    <col min="7433" max="7433" width="17.42578125" style="5" customWidth="1"/>
    <col min="7434" max="7434" width="17" style="5" customWidth="1"/>
    <col min="7435" max="7435" width="32.7109375" style="5" customWidth="1"/>
    <col min="7436" max="7680" width="9.140625" style="5"/>
    <col min="7681" max="7681" width="6.140625" style="5" customWidth="1"/>
    <col min="7682" max="7682" width="7.7109375" style="5" customWidth="1"/>
    <col min="7683" max="7683" width="9.140625" style="5" customWidth="1"/>
    <col min="7684" max="7684" width="11.85546875" style="5" customWidth="1"/>
    <col min="7685" max="7685" width="73.140625" style="5" customWidth="1"/>
    <col min="7686" max="7686" width="21.42578125" style="5" customWidth="1"/>
    <col min="7687" max="7688" width="21" style="5" customWidth="1"/>
    <col min="7689" max="7689" width="17.42578125" style="5" customWidth="1"/>
    <col min="7690" max="7690" width="17" style="5" customWidth="1"/>
    <col min="7691" max="7691" width="32.7109375" style="5" customWidth="1"/>
    <col min="7692" max="7936" width="9.140625" style="5"/>
    <col min="7937" max="7937" width="6.140625" style="5" customWidth="1"/>
    <col min="7938" max="7938" width="7.7109375" style="5" customWidth="1"/>
    <col min="7939" max="7939" width="9.140625" style="5" customWidth="1"/>
    <col min="7940" max="7940" width="11.85546875" style="5" customWidth="1"/>
    <col min="7941" max="7941" width="73.140625" style="5" customWidth="1"/>
    <col min="7942" max="7942" width="21.42578125" style="5" customWidth="1"/>
    <col min="7943" max="7944" width="21" style="5" customWidth="1"/>
    <col min="7945" max="7945" width="17.42578125" style="5" customWidth="1"/>
    <col min="7946" max="7946" width="17" style="5" customWidth="1"/>
    <col min="7947" max="7947" width="32.7109375" style="5" customWidth="1"/>
    <col min="7948" max="8192" width="9.140625" style="5"/>
    <col min="8193" max="8193" width="6.140625" style="5" customWidth="1"/>
    <col min="8194" max="8194" width="7.7109375" style="5" customWidth="1"/>
    <col min="8195" max="8195" width="9.140625" style="5" customWidth="1"/>
    <col min="8196" max="8196" width="11.85546875" style="5" customWidth="1"/>
    <col min="8197" max="8197" width="73.140625" style="5" customWidth="1"/>
    <col min="8198" max="8198" width="21.42578125" style="5" customWidth="1"/>
    <col min="8199" max="8200" width="21" style="5" customWidth="1"/>
    <col min="8201" max="8201" width="17.42578125" style="5" customWidth="1"/>
    <col min="8202" max="8202" width="17" style="5" customWidth="1"/>
    <col min="8203" max="8203" width="32.7109375" style="5" customWidth="1"/>
    <col min="8204" max="8448" width="9.140625" style="5"/>
    <col min="8449" max="8449" width="6.140625" style="5" customWidth="1"/>
    <col min="8450" max="8450" width="7.7109375" style="5" customWidth="1"/>
    <col min="8451" max="8451" width="9.140625" style="5" customWidth="1"/>
    <col min="8452" max="8452" width="11.85546875" style="5" customWidth="1"/>
    <col min="8453" max="8453" width="73.140625" style="5" customWidth="1"/>
    <col min="8454" max="8454" width="21.42578125" style="5" customWidth="1"/>
    <col min="8455" max="8456" width="21" style="5" customWidth="1"/>
    <col min="8457" max="8457" width="17.42578125" style="5" customWidth="1"/>
    <col min="8458" max="8458" width="17" style="5" customWidth="1"/>
    <col min="8459" max="8459" width="32.7109375" style="5" customWidth="1"/>
    <col min="8460" max="8704" width="9.140625" style="5"/>
    <col min="8705" max="8705" width="6.140625" style="5" customWidth="1"/>
    <col min="8706" max="8706" width="7.7109375" style="5" customWidth="1"/>
    <col min="8707" max="8707" width="9.140625" style="5" customWidth="1"/>
    <col min="8708" max="8708" width="11.85546875" style="5" customWidth="1"/>
    <col min="8709" max="8709" width="73.140625" style="5" customWidth="1"/>
    <col min="8710" max="8710" width="21.42578125" style="5" customWidth="1"/>
    <col min="8711" max="8712" width="21" style="5" customWidth="1"/>
    <col min="8713" max="8713" width="17.42578125" style="5" customWidth="1"/>
    <col min="8714" max="8714" width="17" style="5" customWidth="1"/>
    <col min="8715" max="8715" width="32.7109375" style="5" customWidth="1"/>
    <col min="8716" max="8960" width="9.140625" style="5"/>
    <col min="8961" max="8961" width="6.140625" style="5" customWidth="1"/>
    <col min="8962" max="8962" width="7.7109375" style="5" customWidth="1"/>
    <col min="8963" max="8963" width="9.140625" style="5" customWidth="1"/>
    <col min="8964" max="8964" width="11.85546875" style="5" customWidth="1"/>
    <col min="8965" max="8965" width="73.140625" style="5" customWidth="1"/>
    <col min="8966" max="8966" width="21.42578125" style="5" customWidth="1"/>
    <col min="8967" max="8968" width="21" style="5" customWidth="1"/>
    <col min="8969" max="8969" width="17.42578125" style="5" customWidth="1"/>
    <col min="8970" max="8970" width="17" style="5" customWidth="1"/>
    <col min="8971" max="8971" width="32.7109375" style="5" customWidth="1"/>
    <col min="8972" max="9216" width="9.140625" style="5"/>
    <col min="9217" max="9217" width="6.140625" style="5" customWidth="1"/>
    <col min="9218" max="9218" width="7.7109375" style="5" customWidth="1"/>
    <col min="9219" max="9219" width="9.140625" style="5" customWidth="1"/>
    <col min="9220" max="9220" width="11.85546875" style="5" customWidth="1"/>
    <col min="9221" max="9221" width="73.140625" style="5" customWidth="1"/>
    <col min="9222" max="9222" width="21.42578125" style="5" customWidth="1"/>
    <col min="9223" max="9224" width="21" style="5" customWidth="1"/>
    <col min="9225" max="9225" width="17.42578125" style="5" customWidth="1"/>
    <col min="9226" max="9226" width="17" style="5" customWidth="1"/>
    <col min="9227" max="9227" width="32.7109375" style="5" customWidth="1"/>
    <col min="9228" max="9472" width="9.140625" style="5"/>
    <col min="9473" max="9473" width="6.140625" style="5" customWidth="1"/>
    <col min="9474" max="9474" width="7.7109375" style="5" customWidth="1"/>
    <col min="9475" max="9475" width="9.140625" style="5" customWidth="1"/>
    <col min="9476" max="9476" width="11.85546875" style="5" customWidth="1"/>
    <col min="9477" max="9477" width="73.140625" style="5" customWidth="1"/>
    <col min="9478" max="9478" width="21.42578125" style="5" customWidth="1"/>
    <col min="9479" max="9480" width="21" style="5" customWidth="1"/>
    <col min="9481" max="9481" width="17.42578125" style="5" customWidth="1"/>
    <col min="9482" max="9482" width="17" style="5" customWidth="1"/>
    <col min="9483" max="9483" width="32.7109375" style="5" customWidth="1"/>
    <col min="9484" max="9728" width="9.140625" style="5"/>
    <col min="9729" max="9729" width="6.140625" style="5" customWidth="1"/>
    <col min="9730" max="9730" width="7.7109375" style="5" customWidth="1"/>
    <col min="9731" max="9731" width="9.140625" style="5" customWidth="1"/>
    <col min="9732" max="9732" width="11.85546875" style="5" customWidth="1"/>
    <col min="9733" max="9733" width="73.140625" style="5" customWidth="1"/>
    <col min="9734" max="9734" width="21.42578125" style="5" customWidth="1"/>
    <col min="9735" max="9736" width="21" style="5" customWidth="1"/>
    <col min="9737" max="9737" width="17.42578125" style="5" customWidth="1"/>
    <col min="9738" max="9738" width="17" style="5" customWidth="1"/>
    <col min="9739" max="9739" width="32.7109375" style="5" customWidth="1"/>
    <col min="9740" max="9984" width="9.140625" style="5"/>
    <col min="9985" max="9985" width="6.140625" style="5" customWidth="1"/>
    <col min="9986" max="9986" width="7.7109375" style="5" customWidth="1"/>
    <col min="9987" max="9987" width="9.140625" style="5" customWidth="1"/>
    <col min="9988" max="9988" width="11.85546875" style="5" customWidth="1"/>
    <col min="9989" max="9989" width="73.140625" style="5" customWidth="1"/>
    <col min="9990" max="9990" width="21.42578125" style="5" customWidth="1"/>
    <col min="9991" max="9992" width="21" style="5" customWidth="1"/>
    <col min="9993" max="9993" width="17.42578125" style="5" customWidth="1"/>
    <col min="9994" max="9994" width="17" style="5" customWidth="1"/>
    <col min="9995" max="9995" width="32.7109375" style="5" customWidth="1"/>
    <col min="9996" max="10240" width="9.140625" style="5"/>
    <col min="10241" max="10241" width="6.140625" style="5" customWidth="1"/>
    <col min="10242" max="10242" width="7.7109375" style="5" customWidth="1"/>
    <col min="10243" max="10243" width="9.140625" style="5" customWidth="1"/>
    <col min="10244" max="10244" width="11.85546875" style="5" customWidth="1"/>
    <col min="10245" max="10245" width="73.140625" style="5" customWidth="1"/>
    <col min="10246" max="10246" width="21.42578125" style="5" customWidth="1"/>
    <col min="10247" max="10248" width="21" style="5" customWidth="1"/>
    <col min="10249" max="10249" width="17.42578125" style="5" customWidth="1"/>
    <col min="10250" max="10250" width="17" style="5" customWidth="1"/>
    <col min="10251" max="10251" width="32.7109375" style="5" customWidth="1"/>
    <col min="10252" max="10496" width="9.140625" style="5"/>
    <col min="10497" max="10497" width="6.140625" style="5" customWidth="1"/>
    <col min="10498" max="10498" width="7.7109375" style="5" customWidth="1"/>
    <col min="10499" max="10499" width="9.140625" style="5" customWidth="1"/>
    <col min="10500" max="10500" width="11.85546875" style="5" customWidth="1"/>
    <col min="10501" max="10501" width="73.140625" style="5" customWidth="1"/>
    <col min="10502" max="10502" width="21.42578125" style="5" customWidth="1"/>
    <col min="10503" max="10504" width="21" style="5" customWidth="1"/>
    <col min="10505" max="10505" width="17.42578125" style="5" customWidth="1"/>
    <col min="10506" max="10506" width="17" style="5" customWidth="1"/>
    <col min="10507" max="10507" width="32.7109375" style="5" customWidth="1"/>
    <col min="10508" max="10752" width="9.140625" style="5"/>
    <col min="10753" max="10753" width="6.140625" style="5" customWidth="1"/>
    <col min="10754" max="10754" width="7.7109375" style="5" customWidth="1"/>
    <col min="10755" max="10755" width="9.140625" style="5" customWidth="1"/>
    <col min="10756" max="10756" width="11.85546875" style="5" customWidth="1"/>
    <col min="10757" max="10757" width="73.140625" style="5" customWidth="1"/>
    <col min="10758" max="10758" width="21.42578125" style="5" customWidth="1"/>
    <col min="10759" max="10760" width="21" style="5" customWidth="1"/>
    <col min="10761" max="10761" width="17.42578125" style="5" customWidth="1"/>
    <col min="10762" max="10762" width="17" style="5" customWidth="1"/>
    <col min="10763" max="10763" width="32.7109375" style="5" customWidth="1"/>
    <col min="10764" max="11008" width="9.140625" style="5"/>
    <col min="11009" max="11009" width="6.140625" style="5" customWidth="1"/>
    <col min="11010" max="11010" width="7.7109375" style="5" customWidth="1"/>
    <col min="11011" max="11011" width="9.140625" style="5" customWidth="1"/>
    <col min="11012" max="11012" width="11.85546875" style="5" customWidth="1"/>
    <col min="11013" max="11013" width="73.140625" style="5" customWidth="1"/>
    <col min="11014" max="11014" width="21.42578125" style="5" customWidth="1"/>
    <col min="11015" max="11016" width="21" style="5" customWidth="1"/>
    <col min="11017" max="11017" width="17.42578125" style="5" customWidth="1"/>
    <col min="11018" max="11018" width="17" style="5" customWidth="1"/>
    <col min="11019" max="11019" width="32.7109375" style="5" customWidth="1"/>
    <col min="11020" max="11264" width="9.140625" style="5"/>
    <col min="11265" max="11265" width="6.140625" style="5" customWidth="1"/>
    <col min="11266" max="11266" width="7.7109375" style="5" customWidth="1"/>
    <col min="11267" max="11267" width="9.140625" style="5" customWidth="1"/>
    <col min="11268" max="11268" width="11.85546875" style="5" customWidth="1"/>
    <col min="11269" max="11269" width="73.140625" style="5" customWidth="1"/>
    <col min="11270" max="11270" width="21.42578125" style="5" customWidth="1"/>
    <col min="11271" max="11272" width="21" style="5" customWidth="1"/>
    <col min="11273" max="11273" width="17.42578125" style="5" customWidth="1"/>
    <col min="11274" max="11274" width="17" style="5" customWidth="1"/>
    <col min="11275" max="11275" width="32.7109375" style="5" customWidth="1"/>
    <col min="11276" max="11520" width="9.140625" style="5"/>
    <col min="11521" max="11521" width="6.140625" style="5" customWidth="1"/>
    <col min="11522" max="11522" width="7.7109375" style="5" customWidth="1"/>
    <col min="11523" max="11523" width="9.140625" style="5" customWidth="1"/>
    <col min="11524" max="11524" width="11.85546875" style="5" customWidth="1"/>
    <col min="11525" max="11525" width="73.140625" style="5" customWidth="1"/>
    <col min="11526" max="11526" width="21.42578125" style="5" customWidth="1"/>
    <col min="11527" max="11528" width="21" style="5" customWidth="1"/>
    <col min="11529" max="11529" width="17.42578125" style="5" customWidth="1"/>
    <col min="11530" max="11530" width="17" style="5" customWidth="1"/>
    <col min="11531" max="11531" width="32.7109375" style="5" customWidth="1"/>
    <col min="11532" max="11776" width="9.140625" style="5"/>
    <col min="11777" max="11777" width="6.140625" style="5" customWidth="1"/>
    <col min="11778" max="11778" width="7.7109375" style="5" customWidth="1"/>
    <col min="11779" max="11779" width="9.140625" style="5" customWidth="1"/>
    <col min="11780" max="11780" width="11.85546875" style="5" customWidth="1"/>
    <col min="11781" max="11781" width="73.140625" style="5" customWidth="1"/>
    <col min="11782" max="11782" width="21.42578125" style="5" customWidth="1"/>
    <col min="11783" max="11784" width="21" style="5" customWidth="1"/>
    <col min="11785" max="11785" width="17.42578125" style="5" customWidth="1"/>
    <col min="11786" max="11786" width="17" style="5" customWidth="1"/>
    <col min="11787" max="11787" width="32.7109375" style="5" customWidth="1"/>
    <col min="11788" max="12032" width="9.140625" style="5"/>
    <col min="12033" max="12033" width="6.140625" style="5" customWidth="1"/>
    <col min="12034" max="12034" width="7.7109375" style="5" customWidth="1"/>
    <col min="12035" max="12035" width="9.140625" style="5" customWidth="1"/>
    <col min="12036" max="12036" width="11.85546875" style="5" customWidth="1"/>
    <col min="12037" max="12037" width="73.140625" style="5" customWidth="1"/>
    <col min="12038" max="12038" width="21.42578125" style="5" customWidth="1"/>
    <col min="12039" max="12040" width="21" style="5" customWidth="1"/>
    <col min="12041" max="12041" width="17.42578125" style="5" customWidth="1"/>
    <col min="12042" max="12042" width="17" style="5" customWidth="1"/>
    <col min="12043" max="12043" width="32.7109375" style="5" customWidth="1"/>
    <col min="12044" max="12288" width="9.140625" style="5"/>
    <col min="12289" max="12289" width="6.140625" style="5" customWidth="1"/>
    <col min="12290" max="12290" width="7.7109375" style="5" customWidth="1"/>
    <col min="12291" max="12291" width="9.140625" style="5" customWidth="1"/>
    <col min="12292" max="12292" width="11.85546875" style="5" customWidth="1"/>
    <col min="12293" max="12293" width="73.140625" style="5" customWidth="1"/>
    <col min="12294" max="12294" width="21.42578125" style="5" customWidth="1"/>
    <col min="12295" max="12296" width="21" style="5" customWidth="1"/>
    <col min="12297" max="12297" width="17.42578125" style="5" customWidth="1"/>
    <col min="12298" max="12298" width="17" style="5" customWidth="1"/>
    <col min="12299" max="12299" width="32.7109375" style="5" customWidth="1"/>
    <col min="12300" max="12544" width="9.140625" style="5"/>
    <col min="12545" max="12545" width="6.140625" style="5" customWidth="1"/>
    <col min="12546" max="12546" width="7.7109375" style="5" customWidth="1"/>
    <col min="12547" max="12547" width="9.140625" style="5" customWidth="1"/>
    <col min="12548" max="12548" width="11.85546875" style="5" customWidth="1"/>
    <col min="12549" max="12549" width="73.140625" style="5" customWidth="1"/>
    <col min="12550" max="12550" width="21.42578125" style="5" customWidth="1"/>
    <col min="12551" max="12552" width="21" style="5" customWidth="1"/>
    <col min="12553" max="12553" width="17.42578125" style="5" customWidth="1"/>
    <col min="12554" max="12554" width="17" style="5" customWidth="1"/>
    <col min="12555" max="12555" width="32.7109375" style="5" customWidth="1"/>
    <col min="12556" max="12800" width="9.140625" style="5"/>
    <col min="12801" max="12801" width="6.140625" style="5" customWidth="1"/>
    <col min="12802" max="12802" width="7.7109375" style="5" customWidth="1"/>
    <col min="12803" max="12803" width="9.140625" style="5" customWidth="1"/>
    <col min="12804" max="12804" width="11.85546875" style="5" customWidth="1"/>
    <col min="12805" max="12805" width="73.140625" style="5" customWidth="1"/>
    <col min="12806" max="12806" width="21.42578125" style="5" customWidth="1"/>
    <col min="12807" max="12808" width="21" style="5" customWidth="1"/>
    <col min="12809" max="12809" width="17.42578125" style="5" customWidth="1"/>
    <col min="12810" max="12810" width="17" style="5" customWidth="1"/>
    <col min="12811" max="12811" width="32.7109375" style="5" customWidth="1"/>
    <col min="12812" max="13056" width="9.140625" style="5"/>
    <col min="13057" max="13057" width="6.140625" style="5" customWidth="1"/>
    <col min="13058" max="13058" width="7.7109375" style="5" customWidth="1"/>
    <col min="13059" max="13059" width="9.140625" style="5" customWidth="1"/>
    <col min="13060" max="13060" width="11.85546875" style="5" customWidth="1"/>
    <col min="13061" max="13061" width="73.140625" style="5" customWidth="1"/>
    <col min="13062" max="13062" width="21.42578125" style="5" customWidth="1"/>
    <col min="13063" max="13064" width="21" style="5" customWidth="1"/>
    <col min="13065" max="13065" width="17.42578125" style="5" customWidth="1"/>
    <col min="13066" max="13066" width="17" style="5" customWidth="1"/>
    <col min="13067" max="13067" width="32.7109375" style="5" customWidth="1"/>
    <col min="13068" max="13312" width="9.140625" style="5"/>
    <col min="13313" max="13313" width="6.140625" style="5" customWidth="1"/>
    <col min="13314" max="13314" width="7.7109375" style="5" customWidth="1"/>
    <col min="13315" max="13315" width="9.140625" style="5" customWidth="1"/>
    <col min="13316" max="13316" width="11.85546875" style="5" customWidth="1"/>
    <col min="13317" max="13317" width="73.140625" style="5" customWidth="1"/>
    <col min="13318" max="13318" width="21.42578125" style="5" customWidth="1"/>
    <col min="13319" max="13320" width="21" style="5" customWidth="1"/>
    <col min="13321" max="13321" width="17.42578125" style="5" customWidth="1"/>
    <col min="13322" max="13322" width="17" style="5" customWidth="1"/>
    <col min="13323" max="13323" width="32.7109375" style="5" customWidth="1"/>
    <col min="13324" max="13568" width="9.140625" style="5"/>
    <col min="13569" max="13569" width="6.140625" style="5" customWidth="1"/>
    <col min="13570" max="13570" width="7.7109375" style="5" customWidth="1"/>
    <col min="13571" max="13571" width="9.140625" style="5" customWidth="1"/>
    <col min="13572" max="13572" width="11.85546875" style="5" customWidth="1"/>
    <col min="13573" max="13573" width="73.140625" style="5" customWidth="1"/>
    <col min="13574" max="13574" width="21.42578125" style="5" customWidth="1"/>
    <col min="13575" max="13576" width="21" style="5" customWidth="1"/>
    <col min="13577" max="13577" width="17.42578125" style="5" customWidth="1"/>
    <col min="13578" max="13578" width="17" style="5" customWidth="1"/>
    <col min="13579" max="13579" width="32.7109375" style="5" customWidth="1"/>
    <col min="13580" max="13824" width="9.140625" style="5"/>
    <col min="13825" max="13825" width="6.140625" style="5" customWidth="1"/>
    <col min="13826" max="13826" width="7.7109375" style="5" customWidth="1"/>
    <col min="13827" max="13827" width="9.140625" style="5" customWidth="1"/>
    <col min="13828" max="13828" width="11.85546875" style="5" customWidth="1"/>
    <col min="13829" max="13829" width="73.140625" style="5" customWidth="1"/>
    <col min="13830" max="13830" width="21.42578125" style="5" customWidth="1"/>
    <col min="13831" max="13832" width="21" style="5" customWidth="1"/>
    <col min="13833" max="13833" width="17.42578125" style="5" customWidth="1"/>
    <col min="13834" max="13834" width="17" style="5" customWidth="1"/>
    <col min="13835" max="13835" width="32.7109375" style="5" customWidth="1"/>
    <col min="13836" max="14080" width="9.140625" style="5"/>
    <col min="14081" max="14081" width="6.140625" style="5" customWidth="1"/>
    <col min="14082" max="14082" width="7.7109375" style="5" customWidth="1"/>
    <col min="14083" max="14083" width="9.140625" style="5" customWidth="1"/>
    <col min="14084" max="14084" width="11.85546875" style="5" customWidth="1"/>
    <col min="14085" max="14085" width="73.140625" style="5" customWidth="1"/>
    <col min="14086" max="14086" width="21.42578125" style="5" customWidth="1"/>
    <col min="14087" max="14088" width="21" style="5" customWidth="1"/>
    <col min="14089" max="14089" width="17.42578125" style="5" customWidth="1"/>
    <col min="14090" max="14090" width="17" style="5" customWidth="1"/>
    <col min="14091" max="14091" width="32.7109375" style="5" customWidth="1"/>
    <col min="14092" max="14336" width="9.140625" style="5"/>
    <col min="14337" max="14337" width="6.140625" style="5" customWidth="1"/>
    <col min="14338" max="14338" width="7.7109375" style="5" customWidth="1"/>
    <col min="14339" max="14339" width="9.140625" style="5" customWidth="1"/>
    <col min="14340" max="14340" width="11.85546875" style="5" customWidth="1"/>
    <col min="14341" max="14341" width="73.140625" style="5" customWidth="1"/>
    <col min="14342" max="14342" width="21.42578125" style="5" customWidth="1"/>
    <col min="14343" max="14344" width="21" style="5" customWidth="1"/>
    <col min="14345" max="14345" width="17.42578125" style="5" customWidth="1"/>
    <col min="14346" max="14346" width="17" style="5" customWidth="1"/>
    <col min="14347" max="14347" width="32.7109375" style="5" customWidth="1"/>
    <col min="14348" max="14592" width="9.140625" style="5"/>
    <col min="14593" max="14593" width="6.140625" style="5" customWidth="1"/>
    <col min="14594" max="14594" width="7.7109375" style="5" customWidth="1"/>
    <col min="14595" max="14595" width="9.140625" style="5" customWidth="1"/>
    <col min="14596" max="14596" width="11.85546875" style="5" customWidth="1"/>
    <col min="14597" max="14597" width="73.140625" style="5" customWidth="1"/>
    <col min="14598" max="14598" width="21.42578125" style="5" customWidth="1"/>
    <col min="14599" max="14600" width="21" style="5" customWidth="1"/>
    <col min="14601" max="14601" width="17.42578125" style="5" customWidth="1"/>
    <col min="14602" max="14602" width="17" style="5" customWidth="1"/>
    <col min="14603" max="14603" width="32.7109375" style="5" customWidth="1"/>
    <col min="14604" max="14848" width="9.140625" style="5"/>
    <col min="14849" max="14849" width="6.140625" style="5" customWidth="1"/>
    <col min="14850" max="14850" width="7.7109375" style="5" customWidth="1"/>
    <col min="14851" max="14851" width="9.140625" style="5" customWidth="1"/>
    <col min="14852" max="14852" width="11.85546875" style="5" customWidth="1"/>
    <col min="14853" max="14853" width="73.140625" style="5" customWidth="1"/>
    <col min="14854" max="14854" width="21.42578125" style="5" customWidth="1"/>
    <col min="14855" max="14856" width="21" style="5" customWidth="1"/>
    <col min="14857" max="14857" width="17.42578125" style="5" customWidth="1"/>
    <col min="14858" max="14858" width="17" style="5" customWidth="1"/>
    <col min="14859" max="14859" width="32.7109375" style="5" customWidth="1"/>
    <col min="14860" max="15104" width="9.140625" style="5"/>
    <col min="15105" max="15105" width="6.140625" style="5" customWidth="1"/>
    <col min="15106" max="15106" width="7.7109375" style="5" customWidth="1"/>
    <col min="15107" max="15107" width="9.140625" style="5" customWidth="1"/>
    <col min="15108" max="15108" width="11.85546875" style="5" customWidth="1"/>
    <col min="15109" max="15109" width="73.140625" style="5" customWidth="1"/>
    <col min="15110" max="15110" width="21.42578125" style="5" customWidth="1"/>
    <col min="15111" max="15112" width="21" style="5" customWidth="1"/>
    <col min="15113" max="15113" width="17.42578125" style="5" customWidth="1"/>
    <col min="15114" max="15114" width="17" style="5" customWidth="1"/>
    <col min="15115" max="15115" width="32.7109375" style="5" customWidth="1"/>
    <col min="15116" max="15360" width="9.140625" style="5"/>
    <col min="15361" max="15361" width="6.140625" style="5" customWidth="1"/>
    <col min="15362" max="15362" width="7.7109375" style="5" customWidth="1"/>
    <col min="15363" max="15363" width="9.140625" style="5" customWidth="1"/>
    <col min="15364" max="15364" width="11.85546875" style="5" customWidth="1"/>
    <col min="15365" max="15365" width="73.140625" style="5" customWidth="1"/>
    <col min="15366" max="15366" width="21.42578125" style="5" customWidth="1"/>
    <col min="15367" max="15368" width="21" style="5" customWidth="1"/>
    <col min="15369" max="15369" width="17.42578125" style="5" customWidth="1"/>
    <col min="15370" max="15370" width="17" style="5" customWidth="1"/>
    <col min="15371" max="15371" width="32.7109375" style="5" customWidth="1"/>
    <col min="15372" max="15616" width="9.140625" style="5"/>
    <col min="15617" max="15617" width="6.140625" style="5" customWidth="1"/>
    <col min="15618" max="15618" width="7.7109375" style="5" customWidth="1"/>
    <col min="15619" max="15619" width="9.140625" style="5" customWidth="1"/>
    <col min="15620" max="15620" width="11.85546875" style="5" customWidth="1"/>
    <col min="15621" max="15621" width="73.140625" style="5" customWidth="1"/>
    <col min="15622" max="15622" width="21.42578125" style="5" customWidth="1"/>
    <col min="15623" max="15624" width="21" style="5" customWidth="1"/>
    <col min="15625" max="15625" width="17.42578125" style="5" customWidth="1"/>
    <col min="15626" max="15626" width="17" style="5" customWidth="1"/>
    <col min="15627" max="15627" width="32.7109375" style="5" customWidth="1"/>
    <col min="15628" max="15872" width="9.140625" style="5"/>
    <col min="15873" max="15873" width="6.140625" style="5" customWidth="1"/>
    <col min="15874" max="15874" width="7.7109375" style="5" customWidth="1"/>
    <col min="15875" max="15875" width="9.140625" style="5" customWidth="1"/>
    <col min="15876" max="15876" width="11.85546875" style="5" customWidth="1"/>
    <col min="15877" max="15877" width="73.140625" style="5" customWidth="1"/>
    <col min="15878" max="15878" width="21.42578125" style="5" customWidth="1"/>
    <col min="15879" max="15880" width="21" style="5" customWidth="1"/>
    <col min="15881" max="15881" width="17.42578125" style="5" customWidth="1"/>
    <col min="15882" max="15882" width="17" style="5" customWidth="1"/>
    <col min="15883" max="15883" width="32.7109375" style="5" customWidth="1"/>
    <col min="15884" max="16128" width="9.140625" style="5"/>
    <col min="16129" max="16129" width="6.140625" style="5" customWidth="1"/>
    <col min="16130" max="16130" width="7.7109375" style="5" customWidth="1"/>
    <col min="16131" max="16131" width="9.140625" style="5" customWidth="1"/>
    <col min="16132" max="16132" width="11.85546875" style="5" customWidth="1"/>
    <col min="16133" max="16133" width="73.140625" style="5" customWidth="1"/>
    <col min="16134" max="16134" width="21.42578125" style="5" customWidth="1"/>
    <col min="16135" max="16136" width="21" style="5" customWidth="1"/>
    <col min="16137" max="16137" width="17.42578125" style="5" customWidth="1"/>
    <col min="16138" max="16138" width="17" style="5" customWidth="1"/>
    <col min="16139" max="16139" width="32.7109375" style="5" customWidth="1"/>
    <col min="16140" max="16384" width="9.140625" style="5"/>
  </cols>
  <sheetData>
    <row r="1" spans="1:12" ht="54.75" customHeight="1">
      <c r="K1" s="719" t="s">
        <v>217</v>
      </c>
    </row>
    <row r="2" spans="1:12" ht="20.25">
      <c r="A2" s="143" t="s">
        <v>63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21" thickBot="1">
      <c r="A3" s="14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15.75">
      <c r="A4" s="300"/>
      <c r="F4" s="195" t="s">
        <v>69</v>
      </c>
      <c r="G4" s="196">
        <v>3000</v>
      </c>
      <c r="H4" s="147"/>
      <c r="I4" s="147"/>
      <c r="J4" s="147"/>
    </row>
    <row r="5" spans="1:12" ht="15">
      <c r="D5" s="154"/>
      <c r="E5" s="154"/>
      <c r="F5" s="197" t="s">
        <v>70</v>
      </c>
      <c r="G5" s="198">
        <v>3000</v>
      </c>
      <c r="H5" s="147"/>
      <c r="I5" s="147"/>
      <c r="J5" s="147"/>
    </row>
    <row r="6" spans="1:12" ht="15.75" thickBot="1">
      <c r="E6" s="154"/>
      <c r="F6" s="572" t="s">
        <v>13</v>
      </c>
      <c r="G6" s="573">
        <v>0</v>
      </c>
      <c r="H6" s="147"/>
      <c r="I6" s="147"/>
      <c r="J6" s="147"/>
    </row>
    <row r="7" spans="1:12" ht="18">
      <c r="A7" s="153" t="s">
        <v>14</v>
      </c>
      <c r="B7" s="4"/>
      <c r="C7" s="4"/>
      <c r="D7" s="154"/>
      <c r="E7" s="154"/>
      <c r="F7" s="155"/>
      <c r="G7" s="199"/>
      <c r="H7" s="147"/>
      <c r="I7" s="147"/>
      <c r="J7" s="147"/>
    </row>
    <row r="8" spans="1:12" ht="18.75" thickBot="1">
      <c r="A8" s="156" t="s">
        <v>208</v>
      </c>
      <c r="B8" s="157"/>
      <c r="C8" s="4"/>
      <c r="D8" s="154"/>
      <c r="E8" s="154"/>
      <c r="F8" s="155"/>
      <c r="G8" s="199"/>
      <c r="H8" s="147"/>
      <c r="I8" s="147"/>
      <c r="J8" s="147"/>
    </row>
    <row r="9" spans="1:12" ht="16.5" thickBot="1">
      <c r="A9" s="300"/>
      <c r="E9" s="10"/>
      <c r="F9" s="158" t="s">
        <v>16</v>
      </c>
      <c r="G9" s="720" t="s">
        <v>62</v>
      </c>
      <c r="H9" s="774"/>
      <c r="K9" s="200" t="s">
        <v>16</v>
      </c>
    </row>
    <row r="10" spans="1:12" ht="63.75" thickBot="1">
      <c r="A10" s="201" t="s">
        <v>39</v>
      </c>
      <c r="B10" s="202" t="s">
        <v>18</v>
      </c>
      <c r="C10" s="202" t="s">
        <v>19</v>
      </c>
      <c r="D10" s="202" t="s">
        <v>20</v>
      </c>
      <c r="E10" s="202" t="s">
        <v>21</v>
      </c>
      <c r="F10" s="8" t="s">
        <v>68</v>
      </c>
      <c r="G10" s="9" t="s">
        <v>219</v>
      </c>
      <c r="H10" s="9" t="s">
        <v>220</v>
      </c>
      <c r="I10" s="8" t="s">
        <v>221</v>
      </c>
      <c r="J10" s="312" t="s">
        <v>22</v>
      </c>
      <c r="K10" s="511" t="s">
        <v>23</v>
      </c>
      <c r="L10" s="163"/>
    </row>
    <row r="11" spans="1:12" s="429" customFormat="1" ht="95.25" thickBot="1">
      <c r="A11" s="355">
        <v>1</v>
      </c>
      <c r="B11" s="358">
        <v>6172</v>
      </c>
      <c r="C11" s="553">
        <v>6125</v>
      </c>
      <c r="D11" s="519" t="s">
        <v>136</v>
      </c>
      <c r="E11" s="430" t="s">
        <v>72</v>
      </c>
      <c r="F11" s="431"/>
      <c r="G11" s="434">
        <v>2600</v>
      </c>
      <c r="H11" s="432"/>
      <c r="I11" s="435"/>
      <c r="J11" s="433"/>
      <c r="K11" s="436" t="s">
        <v>75</v>
      </c>
    </row>
    <row r="12" spans="1:12" s="429" customFormat="1" ht="126.75" thickBot="1">
      <c r="A12" s="355">
        <v>2</v>
      </c>
      <c r="B12" s="358">
        <v>6172</v>
      </c>
      <c r="C12" s="553">
        <v>6125</v>
      </c>
      <c r="D12" s="519" t="s">
        <v>137</v>
      </c>
      <c r="E12" s="430" t="s">
        <v>73</v>
      </c>
      <c r="F12" s="431"/>
      <c r="G12" s="434">
        <v>400</v>
      </c>
      <c r="H12" s="432"/>
      <c r="I12" s="435"/>
      <c r="J12" s="433"/>
      <c r="K12" s="437" t="s">
        <v>76</v>
      </c>
    </row>
    <row r="13" spans="1:12" ht="18.75" thickBot="1">
      <c r="A13" s="182"/>
      <c r="B13" s="182"/>
      <c r="C13" s="182"/>
      <c r="D13" s="182"/>
      <c r="E13" s="183"/>
      <c r="F13" s="186"/>
      <c r="G13" s="554"/>
      <c r="H13" s="187"/>
      <c r="I13" s="187"/>
      <c r="J13" s="187"/>
      <c r="K13" s="299"/>
    </row>
    <row r="14" spans="1:12" ht="18.75" thickBot="1">
      <c r="A14" s="182"/>
      <c r="B14" s="182"/>
      <c r="C14" s="182"/>
      <c r="D14" s="182"/>
      <c r="E14" s="120" t="s">
        <v>24</v>
      </c>
      <c r="F14" s="121">
        <v>0</v>
      </c>
      <c r="G14" s="68">
        <f>SUM(G11:G13)</f>
        <v>3000</v>
      </c>
      <c r="H14" s="68">
        <v>0</v>
      </c>
      <c r="I14" s="122">
        <f>SUM(I12:I13)</f>
        <v>0</v>
      </c>
      <c r="J14" s="122">
        <f>SUM(J12:J13)</f>
        <v>0</v>
      </c>
      <c r="K14" s="299"/>
    </row>
    <row r="15" spans="1:12" ht="18.75" thickBot="1">
      <c r="A15" s="182"/>
      <c r="B15" s="182"/>
      <c r="C15" s="182"/>
      <c r="D15" s="182"/>
      <c r="E15" s="119"/>
      <c r="F15" s="119"/>
      <c r="G15" s="735">
        <v>3000</v>
      </c>
      <c r="H15" s="736"/>
      <c r="I15" s="124"/>
      <c r="J15" s="124"/>
      <c r="K15" s="299"/>
    </row>
    <row r="16" spans="1:12" ht="15.75">
      <c r="A16" s="182"/>
      <c r="B16" s="182"/>
      <c r="C16" s="182"/>
      <c r="D16" s="182"/>
      <c r="E16" s="177"/>
      <c r="F16" s="186"/>
      <c r="G16" s="203"/>
      <c r="H16" s="187"/>
      <c r="I16" s="187"/>
      <c r="J16" s="187"/>
      <c r="K16" s="299"/>
    </row>
    <row r="17" spans="1:11" ht="15.75">
      <c r="A17" s="182"/>
      <c r="B17" s="182"/>
      <c r="C17" s="182"/>
      <c r="D17" s="182"/>
      <c r="E17" s="125" t="s">
        <v>65</v>
      </c>
      <c r="F17" s="125" t="s">
        <v>25</v>
      </c>
      <c r="G17" s="76">
        <v>0</v>
      </c>
      <c r="H17" s="187"/>
      <c r="I17" s="187"/>
      <c r="J17" s="187"/>
      <c r="K17" s="299"/>
    </row>
    <row r="18" spans="1:11" ht="15.75">
      <c r="A18" s="182"/>
      <c r="B18" s="182"/>
      <c r="C18" s="182"/>
      <c r="D18" s="182"/>
      <c r="E18" s="75"/>
      <c r="F18" s="125" t="s">
        <v>26</v>
      </c>
      <c r="G18" s="76">
        <v>0</v>
      </c>
      <c r="H18" s="187"/>
      <c r="I18" s="187"/>
      <c r="J18" s="187"/>
      <c r="K18" s="299"/>
    </row>
    <row r="19" spans="1:11" ht="15.75">
      <c r="A19" s="182"/>
      <c r="B19" s="182"/>
      <c r="C19" s="182"/>
      <c r="D19" s="182"/>
      <c r="E19" s="77"/>
      <c r="F19" s="125" t="s">
        <v>27</v>
      </c>
      <c r="G19" s="185">
        <f>SUM(G17:G18)</f>
        <v>0</v>
      </c>
      <c r="H19" s="187"/>
      <c r="I19" s="187"/>
      <c r="J19" s="187"/>
      <c r="K19" s="299"/>
    </row>
    <row r="20" spans="1:11" ht="15.75">
      <c r="A20" s="182"/>
      <c r="B20" s="182"/>
      <c r="C20" s="182"/>
      <c r="D20" s="182"/>
      <c r="E20" s="177"/>
      <c r="F20" s="186"/>
      <c r="G20" s="203"/>
      <c r="H20" s="187"/>
      <c r="I20" s="187"/>
      <c r="J20" s="187"/>
      <c r="K20" s="299"/>
    </row>
    <row r="21" spans="1:11" s="189" customFormat="1" ht="16.5" thickBot="1">
      <c r="A21" s="182"/>
      <c r="B21" s="183"/>
      <c r="C21" s="183"/>
      <c r="D21" s="182"/>
      <c r="E21" s="183"/>
      <c r="F21" s="183"/>
      <c r="G21" s="187"/>
      <c r="H21" s="187"/>
      <c r="I21" s="187"/>
      <c r="J21" s="187"/>
      <c r="K21" s="334" t="s">
        <v>71</v>
      </c>
    </row>
    <row r="22" spans="1:11" ht="16.5" thickBot="1">
      <c r="A22" s="204" t="s">
        <v>35</v>
      </c>
      <c r="B22" s="532"/>
      <c r="C22" s="532"/>
      <c r="D22" s="532"/>
      <c r="E22" s="532"/>
      <c r="F22" s="563"/>
      <c r="G22" s="531"/>
      <c r="H22" s="187"/>
      <c r="I22" s="187"/>
      <c r="J22" s="187"/>
      <c r="K22" s="300"/>
    </row>
    <row r="23" spans="1:11" ht="15.75">
      <c r="A23" s="82" t="s">
        <v>19</v>
      </c>
      <c r="B23" s="560"/>
      <c r="C23" s="561">
        <v>6125</v>
      </c>
      <c r="D23" s="560"/>
      <c r="E23" s="562" t="s">
        <v>74</v>
      </c>
      <c r="F23" s="87">
        <v>3000</v>
      </c>
      <c r="G23" s="530"/>
      <c r="H23" s="187"/>
      <c r="I23" s="187"/>
      <c r="J23" s="187"/>
      <c r="K23" s="300"/>
    </row>
    <row r="24" spans="1:11" ht="16.5" thickBot="1">
      <c r="A24" s="696" t="s">
        <v>19</v>
      </c>
      <c r="B24" s="426"/>
      <c r="C24" s="427">
        <v>6901</v>
      </c>
      <c r="D24" s="428"/>
      <c r="E24" s="425" t="s">
        <v>32</v>
      </c>
      <c r="F24" s="87"/>
      <c r="G24" s="530"/>
      <c r="H24" s="187"/>
      <c r="I24" s="187"/>
      <c r="J24" s="187"/>
    </row>
    <row r="25" spans="1:11" ht="16.5" thickBot="1">
      <c r="A25" s="207"/>
      <c r="B25" s="208"/>
      <c r="C25" s="208"/>
      <c r="D25" s="208"/>
      <c r="E25" s="209" t="s">
        <v>33</v>
      </c>
      <c r="F25" s="559">
        <f>SUM(F23:F24)</f>
        <v>3000</v>
      </c>
      <c r="G25" s="10"/>
      <c r="H25" s="187"/>
      <c r="I25" s="187"/>
      <c r="J25" s="187"/>
    </row>
    <row r="26" spans="1:11" ht="15.75">
      <c r="A26" s="194"/>
      <c r="G26" s="187"/>
      <c r="H26" s="685"/>
      <c r="I26" s="187"/>
      <c r="J26" s="187"/>
    </row>
    <row r="27" spans="1:11" ht="15.75">
      <c r="A27" s="210"/>
      <c r="D27" s="187"/>
    </row>
    <row r="28" spans="1:11" ht="15.75">
      <c r="D28" s="187"/>
      <c r="E28" s="154"/>
      <c r="F28" s="539"/>
      <c r="G28" s="154"/>
      <c r="H28" s="192"/>
      <c r="I28" s="192"/>
      <c r="J28" s="192"/>
      <c r="K28" s="211"/>
    </row>
    <row r="29" spans="1:11">
      <c r="A29" s="300"/>
      <c r="E29" s="154"/>
      <c r="F29" s="300"/>
      <c r="G29" s="154"/>
      <c r="H29" s="154"/>
      <c r="I29" s="154"/>
      <c r="J29" s="154"/>
    </row>
    <row r="30" spans="1:11" ht="15.75">
      <c r="A30" s="212"/>
      <c r="B30" s="154"/>
      <c r="C30" s="154"/>
      <c r="D30" s="154"/>
      <c r="E30" s="154"/>
      <c r="F30" s="154"/>
      <c r="G30" s="158"/>
      <c r="H30" s="158"/>
      <c r="I30" s="158"/>
      <c r="J30" s="158"/>
      <c r="K30" s="192"/>
    </row>
    <row r="31" spans="1:11">
      <c r="A31" s="300"/>
      <c r="G31" s="192"/>
      <c r="H31" s="192"/>
      <c r="I31" s="192"/>
      <c r="J31" s="192"/>
      <c r="K31" s="192"/>
    </row>
    <row r="32" spans="1:11" ht="15">
      <c r="A32" s="206"/>
      <c r="B32" s="194"/>
      <c r="C32" s="194"/>
      <c r="D32" s="194"/>
      <c r="E32" s="194"/>
      <c r="F32" s="194"/>
      <c r="G32" s="213"/>
      <c r="H32" s="213"/>
      <c r="I32" s="213"/>
      <c r="J32" s="213"/>
      <c r="K32" s="193"/>
    </row>
    <row r="33" spans="1:11" ht="15">
      <c r="A33" s="194"/>
      <c r="B33" s="194"/>
      <c r="C33" s="194"/>
      <c r="D33" s="194"/>
      <c r="E33" s="194"/>
      <c r="F33" s="194"/>
      <c r="G33" s="213"/>
      <c r="H33" s="213"/>
      <c r="I33" s="213"/>
      <c r="J33" s="213"/>
      <c r="K33" s="193"/>
    </row>
    <row r="34" spans="1:11" ht="15.75">
      <c r="A34" s="194"/>
      <c r="B34" s="194"/>
      <c r="C34" s="194"/>
      <c r="D34" s="194"/>
      <c r="E34" s="194"/>
      <c r="F34" s="194"/>
      <c r="G34" s="187"/>
      <c r="H34" s="187"/>
      <c r="I34" s="187"/>
      <c r="J34" s="187"/>
      <c r="K34" s="193"/>
    </row>
    <row r="35" spans="1:11" ht="15">
      <c r="A35" s="194"/>
      <c r="B35" s="194"/>
      <c r="C35" s="194"/>
      <c r="D35" s="194"/>
      <c r="E35" s="194"/>
      <c r="F35" s="194"/>
      <c r="G35" s="193"/>
      <c r="H35" s="193"/>
      <c r="I35" s="193"/>
      <c r="J35" s="193"/>
      <c r="K35" s="193"/>
    </row>
    <row r="36" spans="1:11" ht="15">
      <c r="A36" s="194"/>
      <c r="B36" s="194"/>
      <c r="C36" s="194"/>
      <c r="D36" s="194"/>
      <c r="E36" s="194"/>
      <c r="F36" s="194"/>
      <c r="G36" s="194"/>
      <c r="H36" s="194"/>
      <c r="I36" s="194"/>
      <c r="J36" s="194"/>
      <c r="K36" s="194"/>
    </row>
    <row r="37" spans="1:11" ht="15">
      <c r="A37" s="194"/>
      <c r="B37" s="194"/>
      <c r="C37" s="194"/>
      <c r="D37" s="194"/>
      <c r="E37" s="194"/>
      <c r="F37" s="194"/>
      <c r="G37" s="194"/>
      <c r="H37" s="194"/>
      <c r="I37" s="194"/>
      <c r="J37" s="194"/>
      <c r="K37" s="194"/>
    </row>
    <row r="38" spans="1:11" ht="15">
      <c r="A38" s="194"/>
      <c r="B38" s="194"/>
      <c r="C38" s="194"/>
      <c r="D38" s="194"/>
      <c r="E38" s="194"/>
      <c r="F38" s="194"/>
      <c r="G38" s="194"/>
      <c r="H38" s="194"/>
      <c r="I38" s="194"/>
      <c r="J38" s="194"/>
      <c r="K38" s="194"/>
    </row>
    <row r="39" spans="1:11" ht="15">
      <c r="A39" s="194"/>
      <c r="B39" s="194"/>
      <c r="C39" s="194"/>
      <c r="D39" s="194"/>
      <c r="E39" s="194"/>
      <c r="F39" s="194"/>
      <c r="G39" s="194"/>
      <c r="H39" s="194"/>
      <c r="I39" s="194"/>
      <c r="J39" s="194"/>
      <c r="K39" s="194"/>
    </row>
    <row r="40" spans="1:11" ht="15">
      <c r="A40" s="194"/>
      <c r="B40" s="194"/>
      <c r="C40" s="194"/>
      <c r="D40" s="194"/>
      <c r="E40" s="194"/>
      <c r="F40" s="194"/>
      <c r="G40" s="194"/>
      <c r="H40" s="194"/>
      <c r="I40" s="194"/>
      <c r="J40" s="194"/>
      <c r="K40" s="194"/>
    </row>
    <row r="41" spans="1:11" ht="15">
      <c r="A41" s="194"/>
      <c r="B41" s="194"/>
      <c r="C41" s="194"/>
      <c r="D41" s="194"/>
      <c r="E41" s="194"/>
      <c r="F41" s="194"/>
      <c r="G41" s="194"/>
      <c r="H41" s="194"/>
      <c r="I41" s="194"/>
      <c r="J41" s="194"/>
      <c r="K41" s="194"/>
    </row>
    <row r="42" spans="1:11" ht="15">
      <c r="A42" s="194"/>
      <c r="B42" s="194"/>
      <c r="C42" s="194"/>
      <c r="D42" s="194"/>
      <c r="E42" s="194"/>
      <c r="F42" s="194"/>
      <c r="G42" s="194"/>
      <c r="H42" s="194"/>
      <c r="I42" s="194"/>
      <c r="J42" s="194"/>
      <c r="K42" s="194"/>
    </row>
    <row r="43" spans="1:11" ht="15">
      <c r="A43" s="194"/>
      <c r="B43" s="194"/>
      <c r="C43" s="194"/>
      <c r="D43" s="194"/>
      <c r="E43" s="194"/>
      <c r="F43" s="194"/>
      <c r="G43" s="194"/>
      <c r="H43" s="194"/>
      <c r="I43" s="194"/>
      <c r="J43" s="194"/>
      <c r="K43" s="194"/>
    </row>
    <row r="44" spans="1:11" ht="15">
      <c r="A44" s="194"/>
      <c r="B44" s="194"/>
      <c r="C44" s="194"/>
      <c r="D44" s="194"/>
      <c r="E44" s="194"/>
      <c r="F44" s="194"/>
      <c r="G44" s="194"/>
      <c r="H44" s="194"/>
      <c r="I44" s="194"/>
      <c r="J44" s="194"/>
      <c r="K44" s="194"/>
    </row>
    <row r="45" spans="1:11" ht="15">
      <c r="A45" s="194"/>
      <c r="B45" s="194"/>
      <c r="C45" s="194"/>
      <c r="D45" s="194"/>
      <c r="E45" s="194"/>
      <c r="F45" s="194"/>
      <c r="G45" s="194"/>
      <c r="H45" s="194"/>
      <c r="I45" s="194"/>
      <c r="J45" s="194"/>
      <c r="K45" s="194"/>
    </row>
  </sheetData>
  <mergeCells count="2">
    <mergeCell ref="G9:H9"/>
    <mergeCell ref="G15:H15"/>
  </mergeCells>
  <printOptions horizontalCentered="1" verticalCentered="1"/>
  <pageMargins left="0.70866141732283472" right="0.70866141732283472" top="1.1811023622047245" bottom="0.78740157480314965" header="0.31496062992125984" footer="0.31496062992125984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L56"/>
  <sheetViews>
    <sheetView zoomScale="69" zoomScaleNormal="69" workbookViewId="0">
      <selection activeCell="G10" sqref="G10:I10"/>
    </sheetView>
  </sheetViews>
  <sheetFormatPr defaultRowHeight="12.75"/>
  <cols>
    <col min="1" max="1" width="6.140625" style="5" customWidth="1"/>
    <col min="2" max="2" width="7.7109375" style="5" customWidth="1"/>
    <col min="3" max="3" width="9.140625" style="5" customWidth="1"/>
    <col min="4" max="4" width="10.5703125" style="5" customWidth="1"/>
    <col min="5" max="5" width="75.85546875" style="5" customWidth="1"/>
    <col min="6" max="6" width="20.5703125" style="5" customWidth="1"/>
    <col min="7" max="7" width="18.140625" style="5" customWidth="1"/>
    <col min="8" max="8" width="18.7109375" style="5" customWidth="1"/>
    <col min="9" max="9" width="15.42578125" style="5" customWidth="1"/>
    <col min="10" max="10" width="14.5703125" style="5" customWidth="1"/>
    <col min="11" max="11" width="23.5703125" style="5" customWidth="1"/>
    <col min="12" max="256" width="9.140625" style="5"/>
    <col min="257" max="257" width="6.140625" style="5" customWidth="1"/>
    <col min="258" max="258" width="7.7109375" style="5" customWidth="1"/>
    <col min="259" max="259" width="9.140625" style="5" customWidth="1"/>
    <col min="260" max="260" width="11.85546875" style="5" customWidth="1"/>
    <col min="261" max="261" width="73.140625" style="5" customWidth="1"/>
    <col min="262" max="262" width="21.42578125" style="5" customWidth="1"/>
    <col min="263" max="264" width="21" style="5" customWidth="1"/>
    <col min="265" max="265" width="17.42578125" style="5" customWidth="1"/>
    <col min="266" max="266" width="17" style="5" customWidth="1"/>
    <col min="267" max="267" width="32.7109375" style="5" customWidth="1"/>
    <col min="268" max="512" width="9.140625" style="5"/>
    <col min="513" max="513" width="6.140625" style="5" customWidth="1"/>
    <col min="514" max="514" width="7.7109375" style="5" customWidth="1"/>
    <col min="515" max="515" width="9.140625" style="5" customWidth="1"/>
    <col min="516" max="516" width="11.85546875" style="5" customWidth="1"/>
    <col min="517" max="517" width="73.140625" style="5" customWidth="1"/>
    <col min="518" max="518" width="21.42578125" style="5" customWidth="1"/>
    <col min="519" max="520" width="21" style="5" customWidth="1"/>
    <col min="521" max="521" width="17.42578125" style="5" customWidth="1"/>
    <col min="522" max="522" width="17" style="5" customWidth="1"/>
    <col min="523" max="523" width="32.7109375" style="5" customWidth="1"/>
    <col min="524" max="768" width="9.140625" style="5"/>
    <col min="769" max="769" width="6.140625" style="5" customWidth="1"/>
    <col min="770" max="770" width="7.7109375" style="5" customWidth="1"/>
    <col min="771" max="771" width="9.140625" style="5" customWidth="1"/>
    <col min="772" max="772" width="11.85546875" style="5" customWidth="1"/>
    <col min="773" max="773" width="73.140625" style="5" customWidth="1"/>
    <col min="774" max="774" width="21.42578125" style="5" customWidth="1"/>
    <col min="775" max="776" width="21" style="5" customWidth="1"/>
    <col min="777" max="777" width="17.42578125" style="5" customWidth="1"/>
    <col min="778" max="778" width="17" style="5" customWidth="1"/>
    <col min="779" max="779" width="32.7109375" style="5" customWidth="1"/>
    <col min="780" max="1024" width="9.140625" style="5"/>
    <col min="1025" max="1025" width="6.140625" style="5" customWidth="1"/>
    <col min="1026" max="1026" width="7.7109375" style="5" customWidth="1"/>
    <col min="1027" max="1027" width="9.140625" style="5" customWidth="1"/>
    <col min="1028" max="1028" width="11.85546875" style="5" customWidth="1"/>
    <col min="1029" max="1029" width="73.140625" style="5" customWidth="1"/>
    <col min="1030" max="1030" width="21.42578125" style="5" customWidth="1"/>
    <col min="1031" max="1032" width="21" style="5" customWidth="1"/>
    <col min="1033" max="1033" width="17.42578125" style="5" customWidth="1"/>
    <col min="1034" max="1034" width="17" style="5" customWidth="1"/>
    <col min="1035" max="1035" width="32.7109375" style="5" customWidth="1"/>
    <col min="1036" max="1280" width="9.140625" style="5"/>
    <col min="1281" max="1281" width="6.140625" style="5" customWidth="1"/>
    <col min="1282" max="1282" width="7.7109375" style="5" customWidth="1"/>
    <col min="1283" max="1283" width="9.140625" style="5" customWidth="1"/>
    <col min="1284" max="1284" width="11.85546875" style="5" customWidth="1"/>
    <col min="1285" max="1285" width="73.140625" style="5" customWidth="1"/>
    <col min="1286" max="1286" width="21.42578125" style="5" customWidth="1"/>
    <col min="1287" max="1288" width="21" style="5" customWidth="1"/>
    <col min="1289" max="1289" width="17.42578125" style="5" customWidth="1"/>
    <col min="1290" max="1290" width="17" style="5" customWidth="1"/>
    <col min="1291" max="1291" width="32.7109375" style="5" customWidth="1"/>
    <col min="1292" max="1536" width="9.140625" style="5"/>
    <col min="1537" max="1537" width="6.140625" style="5" customWidth="1"/>
    <col min="1538" max="1538" width="7.7109375" style="5" customWidth="1"/>
    <col min="1539" max="1539" width="9.140625" style="5" customWidth="1"/>
    <col min="1540" max="1540" width="11.85546875" style="5" customWidth="1"/>
    <col min="1541" max="1541" width="73.140625" style="5" customWidth="1"/>
    <col min="1542" max="1542" width="21.42578125" style="5" customWidth="1"/>
    <col min="1543" max="1544" width="21" style="5" customWidth="1"/>
    <col min="1545" max="1545" width="17.42578125" style="5" customWidth="1"/>
    <col min="1546" max="1546" width="17" style="5" customWidth="1"/>
    <col min="1547" max="1547" width="32.7109375" style="5" customWidth="1"/>
    <col min="1548" max="1792" width="9.140625" style="5"/>
    <col min="1793" max="1793" width="6.140625" style="5" customWidth="1"/>
    <col min="1794" max="1794" width="7.7109375" style="5" customWidth="1"/>
    <col min="1795" max="1795" width="9.140625" style="5" customWidth="1"/>
    <col min="1796" max="1796" width="11.85546875" style="5" customWidth="1"/>
    <col min="1797" max="1797" width="73.140625" style="5" customWidth="1"/>
    <col min="1798" max="1798" width="21.42578125" style="5" customWidth="1"/>
    <col min="1799" max="1800" width="21" style="5" customWidth="1"/>
    <col min="1801" max="1801" width="17.42578125" style="5" customWidth="1"/>
    <col min="1802" max="1802" width="17" style="5" customWidth="1"/>
    <col min="1803" max="1803" width="32.7109375" style="5" customWidth="1"/>
    <col min="1804" max="2048" width="9.140625" style="5"/>
    <col min="2049" max="2049" width="6.140625" style="5" customWidth="1"/>
    <col min="2050" max="2050" width="7.7109375" style="5" customWidth="1"/>
    <col min="2051" max="2051" width="9.140625" style="5" customWidth="1"/>
    <col min="2052" max="2052" width="11.85546875" style="5" customWidth="1"/>
    <col min="2053" max="2053" width="73.140625" style="5" customWidth="1"/>
    <col min="2054" max="2054" width="21.42578125" style="5" customWidth="1"/>
    <col min="2055" max="2056" width="21" style="5" customWidth="1"/>
    <col min="2057" max="2057" width="17.42578125" style="5" customWidth="1"/>
    <col min="2058" max="2058" width="17" style="5" customWidth="1"/>
    <col min="2059" max="2059" width="32.7109375" style="5" customWidth="1"/>
    <col min="2060" max="2304" width="9.140625" style="5"/>
    <col min="2305" max="2305" width="6.140625" style="5" customWidth="1"/>
    <col min="2306" max="2306" width="7.7109375" style="5" customWidth="1"/>
    <col min="2307" max="2307" width="9.140625" style="5" customWidth="1"/>
    <col min="2308" max="2308" width="11.85546875" style="5" customWidth="1"/>
    <col min="2309" max="2309" width="73.140625" style="5" customWidth="1"/>
    <col min="2310" max="2310" width="21.42578125" style="5" customWidth="1"/>
    <col min="2311" max="2312" width="21" style="5" customWidth="1"/>
    <col min="2313" max="2313" width="17.42578125" style="5" customWidth="1"/>
    <col min="2314" max="2314" width="17" style="5" customWidth="1"/>
    <col min="2315" max="2315" width="32.7109375" style="5" customWidth="1"/>
    <col min="2316" max="2560" width="9.140625" style="5"/>
    <col min="2561" max="2561" width="6.140625" style="5" customWidth="1"/>
    <col min="2562" max="2562" width="7.7109375" style="5" customWidth="1"/>
    <col min="2563" max="2563" width="9.140625" style="5" customWidth="1"/>
    <col min="2564" max="2564" width="11.85546875" style="5" customWidth="1"/>
    <col min="2565" max="2565" width="73.140625" style="5" customWidth="1"/>
    <col min="2566" max="2566" width="21.42578125" style="5" customWidth="1"/>
    <col min="2567" max="2568" width="21" style="5" customWidth="1"/>
    <col min="2569" max="2569" width="17.42578125" style="5" customWidth="1"/>
    <col min="2570" max="2570" width="17" style="5" customWidth="1"/>
    <col min="2571" max="2571" width="32.7109375" style="5" customWidth="1"/>
    <col min="2572" max="2816" width="9.140625" style="5"/>
    <col min="2817" max="2817" width="6.140625" style="5" customWidth="1"/>
    <col min="2818" max="2818" width="7.7109375" style="5" customWidth="1"/>
    <col min="2819" max="2819" width="9.140625" style="5" customWidth="1"/>
    <col min="2820" max="2820" width="11.85546875" style="5" customWidth="1"/>
    <col min="2821" max="2821" width="73.140625" style="5" customWidth="1"/>
    <col min="2822" max="2822" width="21.42578125" style="5" customWidth="1"/>
    <col min="2823" max="2824" width="21" style="5" customWidth="1"/>
    <col min="2825" max="2825" width="17.42578125" style="5" customWidth="1"/>
    <col min="2826" max="2826" width="17" style="5" customWidth="1"/>
    <col min="2827" max="2827" width="32.7109375" style="5" customWidth="1"/>
    <col min="2828" max="3072" width="9.140625" style="5"/>
    <col min="3073" max="3073" width="6.140625" style="5" customWidth="1"/>
    <col min="3074" max="3074" width="7.7109375" style="5" customWidth="1"/>
    <col min="3075" max="3075" width="9.140625" style="5" customWidth="1"/>
    <col min="3076" max="3076" width="11.85546875" style="5" customWidth="1"/>
    <col min="3077" max="3077" width="73.140625" style="5" customWidth="1"/>
    <col min="3078" max="3078" width="21.42578125" style="5" customWidth="1"/>
    <col min="3079" max="3080" width="21" style="5" customWidth="1"/>
    <col min="3081" max="3081" width="17.42578125" style="5" customWidth="1"/>
    <col min="3082" max="3082" width="17" style="5" customWidth="1"/>
    <col min="3083" max="3083" width="32.7109375" style="5" customWidth="1"/>
    <col min="3084" max="3328" width="9.140625" style="5"/>
    <col min="3329" max="3329" width="6.140625" style="5" customWidth="1"/>
    <col min="3330" max="3330" width="7.7109375" style="5" customWidth="1"/>
    <col min="3331" max="3331" width="9.140625" style="5" customWidth="1"/>
    <col min="3332" max="3332" width="11.85546875" style="5" customWidth="1"/>
    <col min="3333" max="3333" width="73.140625" style="5" customWidth="1"/>
    <col min="3334" max="3334" width="21.42578125" style="5" customWidth="1"/>
    <col min="3335" max="3336" width="21" style="5" customWidth="1"/>
    <col min="3337" max="3337" width="17.42578125" style="5" customWidth="1"/>
    <col min="3338" max="3338" width="17" style="5" customWidth="1"/>
    <col min="3339" max="3339" width="32.7109375" style="5" customWidth="1"/>
    <col min="3340" max="3584" width="9.140625" style="5"/>
    <col min="3585" max="3585" width="6.140625" style="5" customWidth="1"/>
    <col min="3586" max="3586" width="7.7109375" style="5" customWidth="1"/>
    <col min="3587" max="3587" width="9.140625" style="5" customWidth="1"/>
    <col min="3588" max="3588" width="11.85546875" style="5" customWidth="1"/>
    <col min="3589" max="3589" width="73.140625" style="5" customWidth="1"/>
    <col min="3590" max="3590" width="21.42578125" style="5" customWidth="1"/>
    <col min="3591" max="3592" width="21" style="5" customWidth="1"/>
    <col min="3593" max="3593" width="17.42578125" style="5" customWidth="1"/>
    <col min="3594" max="3594" width="17" style="5" customWidth="1"/>
    <col min="3595" max="3595" width="32.7109375" style="5" customWidth="1"/>
    <col min="3596" max="3840" width="9.140625" style="5"/>
    <col min="3841" max="3841" width="6.140625" style="5" customWidth="1"/>
    <col min="3842" max="3842" width="7.7109375" style="5" customWidth="1"/>
    <col min="3843" max="3843" width="9.140625" style="5" customWidth="1"/>
    <col min="3844" max="3844" width="11.85546875" style="5" customWidth="1"/>
    <col min="3845" max="3845" width="73.140625" style="5" customWidth="1"/>
    <col min="3846" max="3846" width="21.42578125" style="5" customWidth="1"/>
    <col min="3847" max="3848" width="21" style="5" customWidth="1"/>
    <col min="3849" max="3849" width="17.42578125" style="5" customWidth="1"/>
    <col min="3850" max="3850" width="17" style="5" customWidth="1"/>
    <col min="3851" max="3851" width="32.7109375" style="5" customWidth="1"/>
    <col min="3852" max="4096" width="9.140625" style="5"/>
    <col min="4097" max="4097" width="6.140625" style="5" customWidth="1"/>
    <col min="4098" max="4098" width="7.7109375" style="5" customWidth="1"/>
    <col min="4099" max="4099" width="9.140625" style="5" customWidth="1"/>
    <col min="4100" max="4100" width="11.85546875" style="5" customWidth="1"/>
    <col min="4101" max="4101" width="73.140625" style="5" customWidth="1"/>
    <col min="4102" max="4102" width="21.42578125" style="5" customWidth="1"/>
    <col min="4103" max="4104" width="21" style="5" customWidth="1"/>
    <col min="4105" max="4105" width="17.42578125" style="5" customWidth="1"/>
    <col min="4106" max="4106" width="17" style="5" customWidth="1"/>
    <col min="4107" max="4107" width="32.7109375" style="5" customWidth="1"/>
    <col min="4108" max="4352" width="9.140625" style="5"/>
    <col min="4353" max="4353" width="6.140625" style="5" customWidth="1"/>
    <col min="4354" max="4354" width="7.7109375" style="5" customWidth="1"/>
    <col min="4355" max="4355" width="9.140625" style="5" customWidth="1"/>
    <col min="4356" max="4356" width="11.85546875" style="5" customWidth="1"/>
    <col min="4357" max="4357" width="73.140625" style="5" customWidth="1"/>
    <col min="4358" max="4358" width="21.42578125" style="5" customWidth="1"/>
    <col min="4359" max="4360" width="21" style="5" customWidth="1"/>
    <col min="4361" max="4361" width="17.42578125" style="5" customWidth="1"/>
    <col min="4362" max="4362" width="17" style="5" customWidth="1"/>
    <col min="4363" max="4363" width="32.7109375" style="5" customWidth="1"/>
    <col min="4364" max="4608" width="9.140625" style="5"/>
    <col min="4609" max="4609" width="6.140625" style="5" customWidth="1"/>
    <col min="4610" max="4610" width="7.7109375" style="5" customWidth="1"/>
    <col min="4611" max="4611" width="9.140625" style="5" customWidth="1"/>
    <col min="4612" max="4612" width="11.85546875" style="5" customWidth="1"/>
    <col min="4613" max="4613" width="73.140625" style="5" customWidth="1"/>
    <col min="4614" max="4614" width="21.42578125" style="5" customWidth="1"/>
    <col min="4615" max="4616" width="21" style="5" customWidth="1"/>
    <col min="4617" max="4617" width="17.42578125" style="5" customWidth="1"/>
    <col min="4618" max="4618" width="17" style="5" customWidth="1"/>
    <col min="4619" max="4619" width="32.7109375" style="5" customWidth="1"/>
    <col min="4620" max="4864" width="9.140625" style="5"/>
    <col min="4865" max="4865" width="6.140625" style="5" customWidth="1"/>
    <col min="4866" max="4866" width="7.7109375" style="5" customWidth="1"/>
    <col min="4867" max="4867" width="9.140625" style="5" customWidth="1"/>
    <col min="4868" max="4868" width="11.85546875" style="5" customWidth="1"/>
    <col min="4869" max="4869" width="73.140625" style="5" customWidth="1"/>
    <col min="4870" max="4870" width="21.42578125" style="5" customWidth="1"/>
    <col min="4871" max="4872" width="21" style="5" customWidth="1"/>
    <col min="4873" max="4873" width="17.42578125" style="5" customWidth="1"/>
    <col min="4874" max="4874" width="17" style="5" customWidth="1"/>
    <col min="4875" max="4875" width="32.7109375" style="5" customWidth="1"/>
    <col min="4876" max="5120" width="9.140625" style="5"/>
    <col min="5121" max="5121" width="6.140625" style="5" customWidth="1"/>
    <col min="5122" max="5122" width="7.7109375" style="5" customWidth="1"/>
    <col min="5123" max="5123" width="9.140625" style="5" customWidth="1"/>
    <col min="5124" max="5124" width="11.85546875" style="5" customWidth="1"/>
    <col min="5125" max="5125" width="73.140625" style="5" customWidth="1"/>
    <col min="5126" max="5126" width="21.42578125" style="5" customWidth="1"/>
    <col min="5127" max="5128" width="21" style="5" customWidth="1"/>
    <col min="5129" max="5129" width="17.42578125" style="5" customWidth="1"/>
    <col min="5130" max="5130" width="17" style="5" customWidth="1"/>
    <col min="5131" max="5131" width="32.7109375" style="5" customWidth="1"/>
    <col min="5132" max="5376" width="9.140625" style="5"/>
    <col min="5377" max="5377" width="6.140625" style="5" customWidth="1"/>
    <col min="5378" max="5378" width="7.7109375" style="5" customWidth="1"/>
    <col min="5379" max="5379" width="9.140625" style="5" customWidth="1"/>
    <col min="5380" max="5380" width="11.85546875" style="5" customWidth="1"/>
    <col min="5381" max="5381" width="73.140625" style="5" customWidth="1"/>
    <col min="5382" max="5382" width="21.42578125" style="5" customWidth="1"/>
    <col min="5383" max="5384" width="21" style="5" customWidth="1"/>
    <col min="5385" max="5385" width="17.42578125" style="5" customWidth="1"/>
    <col min="5386" max="5386" width="17" style="5" customWidth="1"/>
    <col min="5387" max="5387" width="32.7109375" style="5" customWidth="1"/>
    <col min="5388" max="5632" width="9.140625" style="5"/>
    <col min="5633" max="5633" width="6.140625" style="5" customWidth="1"/>
    <col min="5634" max="5634" width="7.7109375" style="5" customWidth="1"/>
    <col min="5635" max="5635" width="9.140625" style="5" customWidth="1"/>
    <col min="5636" max="5636" width="11.85546875" style="5" customWidth="1"/>
    <col min="5637" max="5637" width="73.140625" style="5" customWidth="1"/>
    <col min="5638" max="5638" width="21.42578125" style="5" customWidth="1"/>
    <col min="5639" max="5640" width="21" style="5" customWidth="1"/>
    <col min="5641" max="5641" width="17.42578125" style="5" customWidth="1"/>
    <col min="5642" max="5642" width="17" style="5" customWidth="1"/>
    <col min="5643" max="5643" width="32.7109375" style="5" customWidth="1"/>
    <col min="5644" max="5888" width="9.140625" style="5"/>
    <col min="5889" max="5889" width="6.140625" style="5" customWidth="1"/>
    <col min="5890" max="5890" width="7.7109375" style="5" customWidth="1"/>
    <col min="5891" max="5891" width="9.140625" style="5" customWidth="1"/>
    <col min="5892" max="5892" width="11.85546875" style="5" customWidth="1"/>
    <col min="5893" max="5893" width="73.140625" style="5" customWidth="1"/>
    <col min="5894" max="5894" width="21.42578125" style="5" customWidth="1"/>
    <col min="5895" max="5896" width="21" style="5" customWidth="1"/>
    <col min="5897" max="5897" width="17.42578125" style="5" customWidth="1"/>
    <col min="5898" max="5898" width="17" style="5" customWidth="1"/>
    <col min="5899" max="5899" width="32.7109375" style="5" customWidth="1"/>
    <col min="5900" max="6144" width="9.140625" style="5"/>
    <col min="6145" max="6145" width="6.140625" style="5" customWidth="1"/>
    <col min="6146" max="6146" width="7.7109375" style="5" customWidth="1"/>
    <col min="6147" max="6147" width="9.140625" style="5" customWidth="1"/>
    <col min="6148" max="6148" width="11.85546875" style="5" customWidth="1"/>
    <col min="6149" max="6149" width="73.140625" style="5" customWidth="1"/>
    <col min="6150" max="6150" width="21.42578125" style="5" customWidth="1"/>
    <col min="6151" max="6152" width="21" style="5" customWidth="1"/>
    <col min="6153" max="6153" width="17.42578125" style="5" customWidth="1"/>
    <col min="6154" max="6154" width="17" style="5" customWidth="1"/>
    <col min="6155" max="6155" width="32.7109375" style="5" customWidth="1"/>
    <col min="6156" max="6400" width="9.140625" style="5"/>
    <col min="6401" max="6401" width="6.140625" style="5" customWidth="1"/>
    <col min="6402" max="6402" width="7.7109375" style="5" customWidth="1"/>
    <col min="6403" max="6403" width="9.140625" style="5" customWidth="1"/>
    <col min="6404" max="6404" width="11.85546875" style="5" customWidth="1"/>
    <col min="6405" max="6405" width="73.140625" style="5" customWidth="1"/>
    <col min="6406" max="6406" width="21.42578125" style="5" customWidth="1"/>
    <col min="6407" max="6408" width="21" style="5" customWidth="1"/>
    <col min="6409" max="6409" width="17.42578125" style="5" customWidth="1"/>
    <col min="6410" max="6410" width="17" style="5" customWidth="1"/>
    <col min="6411" max="6411" width="32.7109375" style="5" customWidth="1"/>
    <col min="6412" max="6656" width="9.140625" style="5"/>
    <col min="6657" max="6657" width="6.140625" style="5" customWidth="1"/>
    <col min="6658" max="6658" width="7.7109375" style="5" customWidth="1"/>
    <col min="6659" max="6659" width="9.140625" style="5" customWidth="1"/>
    <col min="6660" max="6660" width="11.85546875" style="5" customWidth="1"/>
    <col min="6661" max="6661" width="73.140625" style="5" customWidth="1"/>
    <col min="6662" max="6662" width="21.42578125" style="5" customWidth="1"/>
    <col min="6663" max="6664" width="21" style="5" customWidth="1"/>
    <col min="6665" max="6665" width="17.42578125" style="5" customWidth="1"/>
    <col min="6666" max="6666" width="17" style="5" customWidth="1"/>
    <col min="6667" max="6667" width="32.7109375" style="5" customWidth="1"/>
    <col min="6668" max="6912" width="9.140625" style="5"/>
    <col min="6913" max="6913" width="6.140625" style="5" customWidth="1"/>
    <col min="6914" max="6914" width="7.7109375" style="5" customWidth="1"/>
    <col min="6915" max="6915" width="9.140625" style="5" customWidth="1"/>
    <col min="6916" max="6916" width="11.85546875" style="5" customWidth="1"/>
    <col min="6917" max="6917" width="73.140625" style="5" customWidth="1"/>
    <col min="6918" max="6918" width="21.42578125" style="5" customWidth="1"/>
    <col min="6919" max="6920" width="21" style="5" customWidth="1"/>
    <col min="6921" max="6921" width="17.42578125" style="5" customWidth="1"/>
    <col min="6922" max="6922" width="17" style="5" customWidth="1"/>
    <col min="6923" max="6923" width="32.7109375" style="5" customWidth="1"/>
    <col min="6924" max="7168" width="9.140625" style="5"/>
    <col min="7169" max="7169" width="6.140625" style="5" customWidth="1"/>
    <col min="7170" max="7170" width="7.7109375" style="5" customWidth="1"/>
    <col min="7171" max="7171" width="9.140625" style="5" customWidth="1"/>
    <col min="7172" max="7172" width="11.85546875" style="5" customWidth="1"/>
    <col min="7173" max="7173" width="73.140625" style="5" customWidth="1"/>
    <col min="7174" max="7174" width="21.42578125" style="5" customWidth="1"/>
    <col min="7175" max="7176" width="21" style="5" customWidth="1"/>
    <col min="7177" max="7177" width="17.42578125" style="5" customWidth="1"/>
    <col min="7178" max="7178" width="17" style="5" customWidth="1"/>
    <col min="7179" max="7179" width="32.7109375" style="5" customWidth="1"/>
    <col min="7180" max="7424" width="9.140625" style="5"/>
    <col min="7425" max="7425" width="6.140625" style="5" customWidth="1"/>
    <col min="7426" max="7426" width="7.7109375" style="5" customWidth="1"/>
    <col min="7427" max="7427" width="9.140625" style="5" customWidth="1"/>
    <col min="7428" max="7428" width="11.85546875" style="5" customWidth="1"/>
    <col min="7429" max="7429" width="73.140625" style="5" customWidth="1"/>
    <col min="7430" max="7430" width="21.42578125" style="5" customWidth="1"/>
    <col min="7431" max="7432" width="21" style="5" customWidth="1"/>
    <col min="7433" max="7433" width="17.42578125" style="5" customWidth="1"/>
    <col min="7434" max="7434" width="17" style="5" customWidth="1"/>
    <col min="7435" max="7435" width="32.7109375" style="5" customWidth="1"/>
    <col min="7436" max="7680" width="9.140625" style="5"/>
    <col min="7681" max="7681" width="6.140625" style="5" customWidth="1"/>
    <col min="7682" max="7682" width="7.7109375" style="5" customWidth="1"/>
    <col min="7683" max="7683" width="9.140625" style="5" customWidth="1"/>
    <col min="7684" max="7684" width="11.85546875" style="5" customWidth="1"/>
    <col min="7685" max="7685" width="73.140625" style="5" customWidth="1"/>
    <col min="7686" max="7686" width="21.42578125" style="5" customWidth="1"/>
    <col min="7687" max="7688" width="21" style="5" customWidth="1"/>
    <col min="7689" max="7689" width="17.42578125" style="5" customWidth="1"/>
    <col min="7690" max="7690" width="17" style="5" customWidth="1"/>
    <col min="7691" max="7691" width="32.7109375" style="5" customWidth="1"/>
    <col min="7692" max="7936" width="9.140625" style="5"/>
    <col min="7937" max="7937" width="6.140625" style="5" customWidth="1"/>
    <col min="7938" max="7938" width="7.7109375" style="5" customWidth="1"/>
    <col min="7939" max="7939" width="9.140625" style="5" customWidth="1"/>
    <col min="7940" max="7940" width="11.85546875" style="5" customWidth="1"/>
    <col min="7941" max="7941" width="73.140625" style="5" customWidth="1"/>
    <col min="7942" max="7942" width="21.42578125" style="5" customWidth="1"/>
    <col min="7943" max="7944" width="21" style="5" customWidth="1"/>
    <col min="7945" max="7945" width="17.42578125" style="5" customWidth="1"/>
    <col min="7946" max="7946" width="17" style="5" customWidth="1"/>
    <col min="7947" max="7947" width="32.7109375" style="5" customWidth="1"/>
    <col min="7948" max="8192" width="9.140625" style="5"/>
    <col min="8193" max="8193" width="6.140625" style="5" customWidth="1"/>
    <col min="8194" max="8194" width="7.7109375" style="5" customWidth="1"/>
    <col min="8195" max="8195" width="9.140625" style="5" customWidth="1"/>
    <col min="8196" max="8196" width="11.85546875" style="5" customWidth="1"/>
    <col min="8197" max="8197" width="73.140625" style="5" customWidth="1"/>
    <col min="8198" max="8198" width="21.42578125" style="5" customWidth="1"/>
    <col min="8199" max="8200" width="21" style="5" customWidth="1"/>
    <col min="8201" max="8201" width="17.42578125" style="5" customWidth="1"/>
    <col min="8202" max="8202" width="17" style="5" customWidth="1"/>
    <col min="8203" max="8203" width="32.7109375" style="5" customWidth="1"/>
    <col min="8204" max="8448" width="9.140625" style="5"/>
    <col min="8449" max="8449" width="6.140625" style="5" customWidth="1"/>
    <col min="8450" max="8450" width="7.7109375" style="5" customWidth="1"/>
    <col min="8451" max="8451" width="9.140625" style="5" customWidth="1"/>
    <col min="8452" max="8452" width="11.85546875" style="5" customWidth="1"/>
    <col min="8453" max="8453" width="73.140625" style="5" customWidth="1"/>
    <col min="8454" max="8454" width="21.42578125" style="5" customWidth="1"/>
    <col min="8455" max="8456" width="21" style="5" customWidth="1"/>
    <col min="8457" max="8457" width="17.42578125" style="5" customWidth="1"/>
    <col min="8458" max="8458" width="17" style="5" customWidth="1"/>
    <col min="8459" max="8459" width="32.7109375" style="5" customWidth="1"/>
    <col min="8460" max="8704" width="9.140625" style="5"/>
    <col min="8705" max="8705" width="6.140625" style="5" customWidth="1"/>
    <col min="8706" max="8706" width="7.7109375" style="5" customWidth="1"/>
    <col min="8707" max="8707" width="9.140625" style="5" customWidth="1"/>
    <col min="8708" max="8708" width="11.85546875" style="5" customWidth="1"/>
    <col min="8709" max="8709" width="73.140625" style="5" customWidth="1"/>
    <col min="8710" max="8710" width="21.42578125" style="5" customWidth="1"/>
    <col min="8711" max="8712" width="21" style="5" customWidth="1"/>
    <col min="8713" max="8713" width="17.42578125" style="5" customWidth="1"/>
    <col min="8714" max="8714" width="17" style="5" customWidth="1"/>
    <col min="8715" max="8715" width="32.7109375" style="5" customWidth="1"/>
    <col min="8716" max="8960" width="9.140625" style="5"/>
    <col min="8961" max="8961" width="6.140625" style="5" customWidth="1"/>
    <col min="8962" max="8962" width="7.7109375" style="5" customWidth="1"/>
    <col min="8963" max="8963" width="9.140625" style="5" customWidth="1"/>
    <col min="8964" max="8964" width="11.85546875" style="5" customWidth="1"/>
    <col min="8965" max="8965" width="73.140625" style="5" customWidth="1"/>
    <col min="8966" max="8966" width="21.42578125" style="5" customWidth="1"/>
    <col min="8967" max="8968" width="21" style="5" customWidth="1"/>
    <col min="8969" max="8969" width="17.42578125" style="5" customWidth="1"/>
    <col min="8970" max="8970" width="17" style="5" customWidth="1"/>
    <col min="8971" max="8971" width="32.7109375" style="5" customWidth="1"/>
    <col min="8972" max="9216" width="9.140625" style="5"/>
    <col min="9217" max="9217" width="6.140625" style="5" customWidth="1"/>
    <col min="9218" max="9218" width="7.7109375" style="5" customWidth="1"/>
    <col min="9219" max="9219" width="9.140625" style="5" customWidth="1"/>
    <col min="9220" max="9220" width="11.85546875" style="5" customWidth="1"/>
    <col min="9221" max="9221" width="73.140625" style="5" customWidth="1"/>
    <col min="9222" max="9222" width="21.42578125" style="5" customWidth="1"/>
    <col min="9223" max="9224" width="21" style="5" customWidth="1"/>
    <col min="9225" max="9225" width="17.42578125" style="5" customWidth="1"/>
    <col min="9226" max="9226" width="17" style="5" customWidth="1"/>
    <col min="9227" max="9227" width="32.7109375" style="5" customWidth="1"/>
    <col min="9228" max="9472" width="9.140625" style="5"/>
    <col min="9473" max="9473" width="6.140625" style="5" customWidth="1"/>
    <col min="9474" max="9474" width="7.7109375" style="5" customWidth="1"/>
    <col min="9475" max="9475" width="9.140625" style="5" customWidth="1"/>
    <col min="9476" max="9476" width="11.85546875" style="5" customWidth="1"/>
    <col min="9477" max="9477" width="73.140625" style="5" customWidth="1"/>
    <col min="9478" max="9478" width="21.42578125" style="5" customWidth="1"/>
    <col min="9479" max="9480" width="21" style="5" customWidth="1"/>
    <col min="9481" max="9481" width="17.42578125" style="5" customWidth="1"/>
    <col min="9482" max="9482" width="17" style="5" customWidth="1"/>
    <col min="9483" max="9483" width="32.7109375" style="5" customWidth="1"/>
    <col min="9484" max="9728" width="9.140625" style="5"/>
    <col min="9729" max="9729" width="6.140625" style="5" customWidth="1"/>
    <col min="9730" max="9730" width="7.7109375" style="5" customWidth="1"/>
    <col min="9731" max="9731" width="9.140625" style="5" customWidth="1"/>
    <col min="9732" max="9732" width="11.85546875" style="5" customWidth="1"/>
    <col min="9733" max="9733" width="73.140625" style="5" customWidth="1"/>
    <col min="9734" max="9734" width="21.42578125" style="5" customWidth="1"/>
    <col min="9735" max="9736" width="21" style="5" customWidth="1"/>
    <col min="9737" max="9737" width="17.42578125" style="5" customWidth="1"/>
    <col min="9738" max="9738" width="17" style="5" customWidth="1"/>
    <col min="9739" max="9739" width="32.7109375" style="5" customWidth="1"/>
    <col min="9740" max="9984" width="9.140625" style="5"/>
    <col min="9985" max="9985" width="6.140625" style="5" customWidth="1"/>
    <col min="9986" max="9986" width="7.7109375" style="5" customWidth="1"/>
    <col min="9987" max="9987" width="9.140625" style="5" customWidth="1"/>
    <col min="9988" max="9988" width="11.85546875" style="5" customWidth="1"/>
    <col min="9989" max="9989" width="73.140625" style="5" customWidth="1"/>
    <col min="9990" max="9990" width="21.42578125" style="5" customWidth="1"/>
    <col min="9991" max="9992" width="21" style="5" customWidth="1"/>
    <col min="9993" max="9993" width="17.42578125" style="5" customWidth="1"/>
    <col min="9994" max="9994" width="17" style="5" customWidth="1"/>
    <col min="9995" max="9995" width="32.7109375" style="5" customWidth="1"/>
    <col min="9996" max="10240" width="9.140625" style="5"/>
    <col min="10241" max="10241" width="6.140625" style="5" customWidth="1"/>
    <col min="10242" max="10242" width="7.7109375" style="5" customWidth="1"/>
    <col min="10243" max="10243" width="9.140625" style="5" customWidth="1"/>
    <col min="10244" max="10244" width="11.85546875" style="5" customWidth="1"/>
    <col min="10245" max="10245" width="73.140625" style="5" customWidth="1"/>
    <col min="10246" max="10246" width="21.42578125" style="5" customWidth="1"/>
    <col min="10247" max="10248" width="21" style="5" customWidth="1"/>
    <col min="10249" max="10249" width="17.42578125" style="5" customWidth="1"/>
    <col min="10250" max="10250" width="17" style="5" customWidth="1"/>
    <col min="10251" max="10251" width="32.7109375" style="5" customWidth="1"/>
    <col min="10252" max="10496" width="9.140625" style="5"/>
    <col min="10497" max="10497" width="6.140625" style="5" customWidth="1"/>
    <col min="10498" max="10498" width="7.7109375" style="5" customWidth="1"/>
    <col min="10499" max="10499" width="9.140625" style="5" customWidth="1"/>
    <col min="10500" max="10500" width="11.85546875" style="5" customWidth="1"/>
    <col min="10501" max="10501" width="73.140625" style="5" customWidth="1"/>
    <col min="10502" max="10502" width="21.42578125" style="5" customWidth="1"/>
    <col min="10503" max="10504" width="21" style="5" customWidth="1"/>
    <col min="10505" max="10505" width="17.42578125" style="5" customWidth="1"/>
    <col min="10506" max="10506" width="17" style="5" customWidth="1"/>
    <col min="10507" max="10507" width="32.7109375" style="5" customWidth="1"/>
    <col min="10508" max="10752" width="9.140625" style="5"/>
    <col min="10753" max="10753" width="6.140625" style="5" customWidth="1"/>
    <col min="10754" max="10754" width="7.7109375" style="5" customWidth="1"/>
    <col min="10755" max="10755" width="9.140625" style="5" customWidth="1"/>
    <col min="10756" max="10756" width="11.85546875" style="5" customWidth="1"/>
    <col min="10757" max="10757" width="73.140625" style="5" customWidth="1"/>
    <col min="10758" max="10758" width="21.42578125" style="5" customWidth="1"/>
    <col min="10759" max="10760" width="21" style="5" customWidth="1"/>
    <col min="10761" max="10761" width="17.42578125" style="5" customWidth="1"/>
    <col min="10762" max="10762" width="17" style="5" customWidth="1"/>
    <col min="10763" max="10763" width="32.7109375" style="5" customWidth="1"/>
    <col min="10764" max="11008" width="9.140625" style="5"/>
    <col min="11009" max="11009" width="6.140625" style="5" customWidth="1"/>
    <col min="11010" max="11010" width="7.7109375" style="5" customWidth="1"/>
    <col min="11011" max="11011" width="9.140625" style="5" customWidth="1"/>
    <col min="11012" max="11012" width="11.85546875" style="5" customWidth="1"/>
    <col min="11013" max="11013" width="73.140625" style="5" customWidth="1"/>
    <col min="11014" max="11014" width="21.42578125" style="5" customWidth="1"/>
    <col min="11015" max="11016" width="21" style="5" customWidth="1"/>
    <col min="11017" max="11017" width="17.42578125" style="5" customWidth="1"/>
    <col min="11018" max="11018" width="17" style="5" customWidth="1"/>
    <col min="11019" max="11019" width="32.7109375" style="5" customWidth="1"/>
    <col min="11020" max="11264" width="9.140625" style="5"/>
    <col min="11265" max="11265" width="6.140625" style="5" customWidth="1"/>
    <col min="11266" max="11266" width="7.7109375" style="5" customWidth="1"/>
    <col min="11267" max="11267" width="9.140625" style="5" customWidth="1"/>
    <col min="11268" max="11268" width="11.85546875" style="5" customWidth="1"/>
    <col min="11269" max="11269" width="73.140625" style="5" customWidth="1"/>
    <col min="11270" max="11270" width="21.42578125" style="5" customWidth="1"/>
    <col min="11271" max="11272" width="21" style="5" customWidth="1"/>
    <col min="11273" max="11273" width="17.42578125" style="5" customWidth="1"/>
    <col min="11274" max="11274" width="17" style="5" customWidth="1"/>
    <col min="11275" max="11275" width="32.7109375" style="5" customWidth="1"/>
    <col min="11276" max="11520" width="9.140625" style="5"/>
    <col min="11521" max="11521" width="6.140625" style="5" customWidth="1"/>
    <col min="11522" max="11522" width="7.7109375" style="5" customWidth="1"/>
    <col min="11523" max="11523" width="9.140625" style="5" customWidth="1"/>
    <col min="11524" max="11524" width="11.85546875" style="5" customWidth="1"/>
    <col min="11525" max="11525" width="73.140625" style="5" customWidth="1"/>
    <col min="11526" max="11526" width="21.42578125" style="5" customWidth="1"/>
    <col min="11527" max="11528" width="21" style="5" customWidth="1"/>
    <col min="11529" max="11529" width="17.42578125" style="5" customWidth="1"/>
    <col min="11530" max="11530" width="17" style="5" customWidth="1"/>
    <col min="11531" max="11531" width="32.7109375" style="5" customWidth="1"/>
    <col min="11532" max="11776" width="9.140625" style="5"/>
    <col min="11777" max="11777" width="6.140625" style="5" customWidth="1"/>
    <col min="11778" max="11778" width="7.7109375" style="5" customWidth="1"/>
    <col min="11779" max="11779" width="9.140625" style="5" customWidth="1"/>
    <col min="11780" max="11780" width="11.85546875" style="5" customWidth="1"/>
    <col min="11781" max="11781" width="73.140625" style="5" customWidth="1"/>
    <col min="11782" max="11782" width="21.42578125" style="5" customWidth="1"/>
    <col min="11783" max="11784" width="21" style="5" customWidth="1"/>
    <col min="11785" max="11785" width="17.42578125" style="5" customWidth="1"/>
    <col min="11786" max="11786" width="17" style="5" customWidth="1"/>
    <col min="11787" max="11787" width="32.7109375" style="5" customWidth="1"/>
    <col min="11788" max="12032" width="9.140625" style="5"/>
    <col min="12033" max="12033" width="6.140625" style="5" customWidth="1"/>
    <col min="12034" max="12034" width="7.7109375" style="5" customWidth="1"/>
    <col min="12035" max="12035" width="9.140625" style="5" customWidth="1"/>
    <col min="12036" max="12036" width="11.85546875" style="5" customWidth="1"/>
    <col min="12037" max="12037" width="73.140625" style="5" customWidth="1"/>
    <col min="12038" max="12038" width="21.42578125" style="5" customWidth="1"/>
    <col min="12039" max="12040" width="21" style="5" customWidth="1"/>
    <col min="12041" max="12041" width="17.42578125" style="5" customWidth="1"/>
    <col min="12042" max="12042" width="17" style="5" customWidth="1"/>
    <col min="12043" max="12043" width="32.7109375" style="5" customWidth="1"/>
    <col min="12044" max="12288" width="9.140625" style="5"/>
    <col min="12289" max="12289" width="6.140625" style="5" customWidth="1"/>
    <col min="12290" max="12290" width="7.7109375" style="5" customWidth="1"/>
    <col min="12291" max="12291" width="9.140625" style="5" customWidth="1"/>
    <col min="12292" max="12292" width="11.85546875" style="5" customWidth="1"/>
    <col min="12293" max="12293" width="73.140625" style="5" customWidth="1"/>
    <col min="12294" max="12294" width="21.42578125" style="5" customWidth="1"/>
    <col min="12295" max="12296" width="21" style="5" customWidth="1"/>
    <col min="12297" max="12297" width="17.42578125" style="5" customWidth="1"/>
    <col min="12298" max="12298" width="17" style="5" customWidth="1"/>
    <col min="12299" max="12299" width="32.7109375" style="5" customWidth="1"/>
    <col min="12300" max="12544" width="9.140625" style="5"/>
    <col min="12545" max="12545" width="6.140625" style="5" customWidth="1"/>
    <col min="12546" max="12546" width="7.7109375" style="5" customWidth="1"/>
    <col min="12547" max="12547" width="9.140625" style="5" customWidth="1"/>
    <col min="12548" max="12548" width="11.85546875" style="5" customWidth="1"/>
    <col min="12549" max="12549" width="73.140625" style="5" customWidth="1"/>
    <col min="12550" max="12550" width="21.42578125" style="5" customWidth="1"/>
    <col min="12551" max="12552" width="21" style="5" customWidth="1"/>
    <col min="12553" max="12553" width="17.42578125" style="5" customWidth="1"/>
    <col min="12554" max="12554" width="17" style="5" customWidth="1"/>
    <col min="12555" max="12555" width="32.7109375" style="5" customWidth="1"/>
    <col min="12556" max="12800" width="9.140625" style="5"/>
    <col min="12801" max="12801" width="6.140625" style="5" customWidth="1"/>
    <col min="12802" max="12802" width="7.7109375" style="5" customWidth="1"/>
    <col min="12803" max="12803" width="9.140625" style="5" customWidth="1"/>
    <col min="12804" max="12804" width="11.85546875" style="5" customWidth="1"/>
    <col min="12805" max="12805" width="73.140625" style="5" customWidth="1"/>
    <col min="12806" max="12806" width="21.42578125" style="5" customWidth="1"/>
    <col min="12807" max="12808" width="21" style="5" customWidth="1"/>
    <col min="12809" max="12809" width="17.42578125" style="5" customWidth="1"/>
    <col min="12810" max="12810" width="17" style="5" customWidth="1"/>
    <col min="12811" max="12811" width="32.7109375" style="5" customWidth="1"/>
    <col min="12812" max="13056" width="9.140625" style="5"/>
    <col min="13057" max="13057" width="6.140625" style="5" customWidth="1"/>
    <col min="13058" max="13058" width="7.7109375" style="5" customWidth="1"/>
    <col min="13059" max="13059" width="9.140625" style="5" customWidth="1"/>
    <col min="13060" max="13060" width="11.85546875" style="5" customWidth="1"/>
    <col min="13061" max="13061" width="73.140625" style="5" customWidth="1"/>
    <col min="13062" max="13062" width="21.42578125" style="5" customWidth="1"/>
    <col min="13063" max="13064" width="21" style="5" customWidth="1"/>
    <col min="13065" max="13065" width="17.42578125" style="5" customWidth="1"/>
    <col min="13066" max="13066" width="17" style="5" customWidth="1"/>
    <col min="13067" max="13067" width="32.7109375" style="5" customWidth="1"/>
    <col min="13068" max="13312" width="9.140625" style="5"/>
    <col min="13313" max="13313" width="6.140625" style="5" customWidth="1"/>
    <col min="13314" max="13314" width="7.7109375" style="5" customWidth="1"/>
    <col min="13315" max="13315" width="9.140625" style="5" customWidth="1"/>
    <col min="13316" max="13316" width="11.85546875" style="5" customWidth="1"/>
    <col min="13317" max="13317" width="73.140625" style="5" customWidth="1"/>
    <col min="13318" max="13318" width="21.42578125" style="5" customWidth="1"/>
    <col min="13319" max="13320" width="21" style="5" customWidth="1"/>
    <col min="13321" max="13321" width="17.42578125" style="5" customWidth="1"/>
    <col min="13322" max="13322" width="17" style="5" customWidth="1"/>
    <col min="13323" max="13323" width="32.7109375" style="5" customWidth="1"/>
    <col min="13324" max="13568" width="9.140625" style="5"/>
    <col min="13569" max="13569" width="6.140625" style="5" customWidth="1"/>
    <col min="13570" max="13570" width="7.7109375" style="5" customWidth="1"/>
    <col min="13571" max="13571" width="9.140625" style="5" customWidth="1"/>
    <col min="13572" max="13572" width="11.85546875" style="5" customWidth="1"/>
    <col min="13573" max="13573" width="73.140625" style="5" customWidth="1"/>
    <col min="13574" max="13574" width="21.42578125" style="5" customWidth="1"/>
    <col min="13575" max="13576" width="21" style="5" customWidth="1"/>
    <col min="13577" max="13577" width="17.42578125" style="5" customWidth="1"/>
    <col min="13578" max="13578" width="17" style="5" customWidth="1"/>
    <col min="13579" max="13579" width="32.7109375" style="5" customWidth="1"/>
    <col min="13580" max="13824" width="9.140625" style="5"/>
    <col min="13825" max="13825" width="6.140625" style="5" customWidth="1"/>
    <col min="13826" max="13826" width="7.7109375" style="5" customWidth="1"/>
    <col min="13827" max="13827" width="9.140625" style="5" customWidth="1"/>
    <col min="13828" max="13828" width="11.85546875" style="5" customWidth="1"/>
    <col min="13829" max="13829" width="73.140625" style="5" customWidth="1"/>
    <col min="13830" max="13830" width="21.42578125" style="5" customWidth="1"/>
    <col min="13831" max="13832" width="21" style="5" customWidth="1"/>
    <col min="13833" max="13833" width="17.42578125" style="5" customWidth="1"/>
    <col min="13834" max="13834" width="17" style="5" customWidth="1"/>
    <col min="13835" max="13835" width="32.7109375" style="5" customWidth="1"/>
    <col min="13836" max="14080" width="9.140625" style="5"/>
    <col min="14081" max="14081" width="6.140625" style="5" customWidth="1"/>
    <col min="14082" max="14082" width="7.7109375" style="5" customWidth="1"/>
    <col min="14083" max="14083" width="9.140625" style="5" customWidth="1"/>
    <col min="14084" max="14084" width="11.85546875" style="5" customWidth="1"/>
    <col min="14085" max="14085" width="73.140625" style="5" customWidth="1"/>
    <col min="14086" max="14086" width="21.42578125" style="5" customWidth="1"/>
    <col min="14087" max="14088" width="21" style="5" customWidth="1"/>
    <col min="14089" max="14089" width="17.42578125" style="5" customWidth="1"/>
    <col min="14090" max="14090" width="17" style="5" customWidth="1"/>
    <col min="14091" max="14091" width="32.7109375" style="5" customWidth="1"/>
    <col min="14092" max="14336" width="9.140625" style="5"/>
    <col min="14337" max="14337" width="6.140625" style="5" customWidth="1"/>
    <col min="14338" max="14338" width="7.7109375" style="5" customWidth="1"/>
    <col min="14339" max="14339" width="9.140625" style="5" customWidth="1"/>
    <col min="14340" max="14340" width="11.85546875" style="5" customWidth="1"/>
    <col min="14341" max="14341" width="73.140625" style="5" customWidth="1"/>
    <col min="14342" max="14342" width="21.42578125" style="5" customWidth="1"/>
    <col min="14343" max="14344" width="21" style="5" customWidth="1"/>
    <col min="14345" max="14345" width="17.42578125" style="5" customWidth="1"/>
    <col min="14346" max="14346" width="17" style="5" customWidth="1"/>
    <col min="14347" max="14347" width="32.7109375" style="5" customWidth="1"/>
    <col min="14348" max="14592" width="9.140625" style="5"/>
    <col min="14593" max="14593" width="6.140625" style="5" customWidth="1"/>
    <col min="14594" max="14594" width="7.7109375" style="5" customWidth="1"/>
    <col min="14595" max="14595" width="9.140625" style="5" customWidth="1"/>
    <col min="14596" max="14596" width="11.85546875" style="5" customWidth="1"/>
    <col min="14597" max="14597" width="73.140625" style="5" customWidth="1"/>
    <col min="14598" max="14598" width="21.42578125" style="5" customWidth="1"/>
    <col min="14599" max="14600" width="21" style="5" customWidth="1"/>
    <col min="14601" max="14601" width="17.42578125" style="5" customWidth="1"/>
    <col min="14602" max="14602" width="17" style="5" customWidth="1"/>
    <col min="14603" max="14603" width="32.7109375" style="5" customWidth="1"/>
    <col min="14604" max="14848" width="9.140625" style="5"/>
    <col min="14849" max="14849" width="6.140625" style="5" customWidth="1"/>
    <col min="14850" max="14850" width="7.7109375" style="5" customWidth="1"/>
    <col min="14851" max="14851" width="9.140625" style="5" customWidth="1"/>
    <col min="14852" max="14852" width="11.85546875" style="5" customWidth="1"/>
    <col min="14853" max="14853" width="73.140625" style="5" customWidth="1"/>
    <col min="14854" max="14854" width="21.42578125" style="5" customWidth="1"/>
    <col min="14855" max="14856" width="21" style="5" customWidth="1"/>
    <col min="14857" max="14857" width="17.42578125" style="5" customWidth="1"/>
    <col min="14858" max="14858" width="17" style="5" customWidth="1"/>
    <col min="14859" max="14859" width="32.7109375" style="5" customWidth="1"/>
    <col min="14860" max="15104" width="9.140625" style="5"/>
    <col min="15105" max="15105" width="6.140625" style="5" customWidth="1"/>
    <col min="15106" max="15106" width="7.7109375" style="5" customWidth="1"/>
    <col min="15107" max="15107" width="9.140625" style="5" customWidth="1"/>
    <col min="15108" max="15108" width="11.85546875" style="5" customWidth="1"/>
    <col min="15109" max="15109" width="73.140625" style="5" customWidth="1"/>
    <col min="15110" max="15110" width="21.42578125" style="5" customWidth="1"/>
    <col min="15111" max="15112" width="21" style="5" customWidth="1"/>
    <col min="15113" max="15113" width="17.42578125" style="5" customWidth="1"/>
    <col min="15114" max="15114" width="17" style="5" customWidth="1"/>
    <col min="15115" max="15115" width="32.7109375" style="5" customWidth="1"/>
    <col min="15116" max="15360" width="9.140625" style="5"/>
    <col min="15361" max="15361" width="6.140625" style="5" customWidth="1"/>
    <col min="15362" max="15362" width="7.7109375" style="5" customWidth="1"/>
    <col min="15363" max="15363" width="9.140625" style="5" customWidth="1"/>
    <col min="15364" max="15364" width="11.85546875" style="5" customWidth="1"/>
    <col min="15365" max="15365" width="73.140625" style="5" customWidth="1"/>
    <col min="15366" max="15366" width="21.42578125" style="5" customWidth="1"/>
    <col min="15367" max="15368" width="21" style="5" customWidth="1"/>
    <col min="15369" max="15369" width="17.42578125" style="5" customWidth="1"/>
    <col min="15370" max="15370" width="17" style="5" customWidth="1"/>
    <col min="15371" max="15371" width="32.7109375" style="5" customWidth="1"/>
    <col min="15372" max="15616" width="9.140625" style="5"/>
    <col min="15617" max="15617" width="6.140625" style="5" customWidth="1"/>
    <col min="15618" max="15618" width="7.7109375" style="5" customWidth="1"/>
    <col min="15619" max="15619" width="9.140625" style="5" customWidth="1"/>
    <col min="15620" max="15620" width="11.85546875" style="5" customWidth="1"/>
    <col min="15621" max="15621" width="73.140625" style="5" customWidth="1"/>
    <col min="15622" max="15622" width="21.42578125" style="5" customWidth="1"/>
    <col min="15623" max="15624" width="21" style="5" customWidth="1"/>
    <col min="15625" max="15625" width="17.42578125" style="5" customWidth="1"/>
    <col min="15626" max="15626" width="17" style="5" customWidth="1"/>
    <col min="15627" max="15627" width="32.7109375" style="5" customWidth="1"/>
    <col min="15628" max="15872" width="9.140625" style="5"/>
    <col min="15873" max="15873" width="6.140625" style="5" customWidth="1"/>
    <col min="15874" max="15874" width="7.7109375" style="5" customWidth="1"/>
    <col min="15875" max="15875" width="9.140625" style="5" customWidth="1"/>
    <col min="15876" max="15876" width="11.85546875" style="5" customWidth="1"/>
    <col min="15877" max="15877" width="73.140625" style="5" customWidth="1"/>
    <col min="15878" max="15878" width="21.42578125" style="5" customWidth="1"/>
    <col min="15879" max="15880" width="21" style="5" customWidth="1"/>
    <col min="15881" max="15881" width="17.42578125" style="5" customWidth="1"/>
    <col min="15882" max="15882" width="17" style="5" customWidth="1"/>
    <col min="15883" max="15883" width="32.7109375" style="5" customWidth="1"/>
    <col min="15884" max="16128" width="9.140625" style="5"/>
    <col min="16129" max="16129" width="6.140625" style="5" customWidth="1"/>
    <col min="16130" max="16130" width="7.7109375" style="5" customWidth="1"/>
    <col min="16131" max="16131" width="9.140625" style="5" customWidth="1"/>
    <col min="16132" max="16132" width="11.85546875" style="5" customWidth="1"/>
    <col min="16133" max="16133" width="73.140625" style="5" customWidth="1"/>
    <col min="16134" max="16134" width="21.42578125" style="5" customWidth="1"/>
    <col min="16135" max="16136" width="21" style="5" customWidth="1"/>
    <col min="16137" max="16137" width="17.42578125" style="5" customWidth="1"/>
    <col min="16138" max="16138" width="17" style="5" customWidth="1"/>
    <col min="16139" max="16139" width="32.7109375" style="5" customWidth="1"/>
    <col min="16140" max="16384" width="9.140625" style="5"/>
  </cols>
  <sheetData>
    <row r="1" spans="1:12" ht="43.5" customHeight="1">
      <c r="K1" s="719" t="s">
        <v>218</v>
      </c>
    </row>
    <row r="2" spans="1:12" ht="20.25">
      <c r="A2" s="143" t="s">
        <v>63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21" thickBot="1">
      <c r="A3" s="143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2" ht="15.75">
      <c r="A4" s="300"/>
      <c r="F4" s="195" t="s">
        <v>69</v>
      </c>
      <c r="G4" s="196">
        <v>10000</v>
      </c>
      <c r="H4" s="147"/>
      <c r="I4" s="147"/>
      <c r="J4" s="147"/>
    </row>
    <row r="5" spans="1:12" ht="15">
      <c r="D5" s="154"/>
      <c r="E5" s="154"/>
      <c r="F5" s="197" t="s">
        <v>70</v>
      </c>
      <c r="G5" s="198">
        <v>10000</v>
      </c>
      <c r="H5" s="147"/>
      <c r="I5" s="147"/>
      <c r="J5" s="147"/>
    </row>
    <row r="6" spans="1:12" ht="15.75" thickBot="1">
      <c r="E6" s="154"/>
      <c r="F6" s="572" t="s">
        <v>13</v>
      </c>
      <c r="G6" s="573">
        <v>0</v>
      </c>
      <c r="H6" s="147"/>
      <c r="I6" s="147"/>
      <c r="J6" s="147"/>
    </row>
    <row r="7" spans="1:12" ht="18">
      <c r="A7" s="153" t="s">
        <v>14</v>
      </c>
      <c r="B7" s="4"/>
      <c r="C7" s="4"/>
      <c r="D7" s="154"/>
      <c r="E7" s="154"/>
      <c r="F7" s="155"/>
      <c r="G7" s="199"/>
      <c r="H7" s="147"/>
      <c r="I7" s="147"/>
      <c r="J7" s="147"/>
    </row>
    <row r="8" spans="1:12" ht="18.75" thickBot="1">
      <c r="A8" s="156" t="s">
        <v>124</v>
      </c>
      <c r="B8" s="157"/>
      <c r="C8" s="4"/>
      <c r="D8" s="154"/>
      <c r="E8" s="154"/>
      <c r="F8" s="155"/>
      <c r="G8" s="199"/>
      <c r="H8" s="147"/>
      <c r="I8" s="147"/>
      <c r="J8" s="147"/>
    </row>
    <row r="9" spans="1:12" ht="16.5" thickBot="1">
      <c r="A9" s="300"/>
      <c r="E9" s="10"/>
      <c r="F9" s="158" t="s">
        <v>16</v>
      </c>
      <c r="G9" s="720" t="s">
        <v>62</v>
      </c>
      <c r="H9" s="774"/>
      <c r="K9" s="200" t="s">
        <v>16</v>
      </c>
    </row>
    <row r="10" spans="1:12" ht="63.75" thickBot="1">
      <c r="A10" s="201" t="s">
        <v>39</v>
      </c>
      <c r="B10" s="202" t="s">
        <v>18</v>
      </c>
      <c r="C10" s="202" t="s">
        <v>19</v>
      </c>
      <c r="D10" s="202" t="s">
        <v>20</v>
      </c>
      <c r="E10" s="160" t="s">
        <v>21</v>
      </c>
      <c r="F10" s="8" t="s">
        <v>68</v>
      </c>
      <c r="G10" s="9" t="s">
        <v>219</v>
      </c>
      <c r="H10" s="9" t="s">
        <v>220</v>
      </c>
      <c r="I10" s="8" t="s">
        <v>221</v>
      </c>
      <c r="J10" s="312" t="s">
        <v>22</v>
      </c>
      <c r="K10" s="511" t="s">
        <v>23</v>
      </c>
      <c r="L10" s="163"/>
    </row>
    <row r="11" spans="1:12" s="189" customFormat="1" ht="38.25" customHeight="1" thickBot="1">
      <c r="A11" s="512">
        <v>3</v>
      </c>
      <c r="B11" s="513">
        <v>4357</v>
      </c>
      <c r="C11" s="512">
        <v>6121</v>
      </c>
      <c r="D11" s="598" t="s">
        <v>155</v>
      </c>
      <c r="E11" s="708" t="s">
        <v>209</v>
      </c>
      <c r="F11" s="514"/>
      <c r="G11" s="359">
        <v>2000</v>
      </c>
      <c r="H11" s="515"/>
      <c r="I11" s="516"/>
      <c r="J11" s="517"/>
      <c r="K11" s="514" t="s">
        <v>125</v>
      </c>
    </row>
    <row r="12" spans="1:12" s="189" customFormat="1" ht="19.5" thickBot="1">
      <c r="A12" s="512">
        <v>11</v>
      </c>
      <c r="B12" s="513">
        <v>4350</v>
      </c>
      <c r="C12" s="512">
        <v>6121</v>
      </c>
      <c r="D12" s="598" t="s">
        <v>156</v>
      </c>
      <c r="E12" s="518" t="s">
        <v>126</v>
      </c>
      <c r="F12" s="514"/>
      <c r="G12" s="359">
        <v>3780</v>
      </c>
      <c r="H12" s="515"/>
      <c r="I12" s="516"/>
      <c r="J12" s="517"/>
      <c r="K12" s="514"/>
    </row>
    <row r="13" spans="1:12" s="189" customFormat="1" ht="19.5" thickBot="1">
      <c r="A13" s="512">
        <v>2</v>
      </c>
      <c r="B13" s="513">
        <v>4350</v>
      </c>
      <c r="C13" s="512">
        <v>6351</v>
      </c>
      <c r="D13" s="599" t="s">
        <v>157</v>
      </c>
      <c r="E13" s="520" t="s">
        <v>188</v>
      </c>
      <c r="F13" s="514"/>
      <c r="G13" s="359">
        <v>350</v>
      </c>
      <c r="H13" s="515"/>
      <c r="I13" s="516"/>
      <c r="J13" s="517"/>
      <c r="K13" s="514"/>
    </row>
    <row r="14" spans="1:12" s="189" customFormat="1" ht="19.5" thickBot="1">
      <c r="A14" s="512">
        <v>9</v>
      </c>
      <c r="B14" s="513">
        <v>4350</v>
      </c>
      <c r="C14" s="512">
        <v>6351</v>
      </c>
      <c r="D14" s="599" t="s">
        <v>158</v>
      </c>
      <c r="E14" s="520" t="s">
        <v>189</v>
      </c>
      <c r="F14" s="514"/>
      <c r="G14" s="359">
        <v>600</v>
      </c>
      <c r="H14" s="515"/>
      <c r="I14" s="516"/>
      <c r="J14" s="517"/>
      <c r="K14" s="514"/>
    </row>
    <row r="15" spans="1:12" s="189" customFormat="1" ht="19.5" thickBot="1">
      <c r="A15" s="512">
        <v>9</v>
      </c>
      <c r="B15" s="513">
        <v>4350</v>
      </c>
      <c r="C15" s="512">
        <v>6351</v>
      </c>
      <c r="D15" s="599" t="s">
        <v>159</v>
      </c>
      <c r="E15" s="520" t="s">
        <v>190</v>
      </c>
      <c r="F15" s="521"/>
      <c r="G15" s="359">
        <v>400</v>
      </c>
      <c r="H15" s="515"/>
      <c r="I15" s="516"/>
      <c r="J15" s="517"/>
      <c r="K15" s="514"/>
    </row>
    <row r="16" spans="1:12" s="189" customFormat="1" ht="19.5" thickBot="1">
      <c r="A16" s="512">
        <v>14</v>
      </c>
      <c r="B16" s="513">
        <v>4357</v>
      </c>
      <c r="C16" s="512">
        <v>5331</v>
      </c>
      <c r="D16" s="599" t="s">
        <v>160</v>
      </c>
      <c r="E16" s="520" t="s">
        <v>191</v>
      </c>
      <c r="F16" s="521"/>
      <c r="G16" s="359"/>
      <c r="H16" s="515">
        <v>300</v>
      </c>
      <c r="I16" s="516"/>
      <c r="J16" s="517"/>
      <c r="K16" s="514"/>
    </row>
    <row r="17" spans="1:11" s="189" customFormat="1" ht="19.5" thickBot="1">
      <c r="A17" s="512">
        <v>19</v>
      </c>
      <c r="B17" s="513">
        <v>4357</v>
      </c>
      <c r="C17" s="512">
        <v>6351</v>
      </c>
      <c r="D17" s="599" t="s">
        <v>161</v>
      </c>
      <c r="E17" s="520" t="s">
        <v>192</v>
      </c>
      <c r="F17" s="521"/>
      <c r="G17" s="359">
        <v>100</v>
      </c>
      <c r="H17" s="515"/>
      <c r="I17" s="516"/>
      <c r="J17" s="517"/>
      <c r="K17" s="514"/>
    </row>
    <row r="18" spans="1:11" s="189" customFormat="1" ht="19.5" thickBot="1">
      <c r="A18" s="512">
        <v>19</v>
      </c>
      <c r="B18" s="513">
        <v>4357</v>
      </c>
      <c r="C18" s="512">
        <v>6351</v>
      </c>
      <c r="D18" s="599" t="s">
        <v>162</v>
      </c>
      <c r="E18" s="520" t="s">
        <v>193</v>
      </c>
      <c r="F18" s="521"/>
      <c r="G18" s="359">
        <v>400</v>
      </c>
      <c r="H18" s="515"/>
      <c r="I18" s="516"/>
      <c r="J18" s="517"/>
      <c r="K18" s="514"/>
    </row>
    <row r="19" spans="1:11" s="189" customFormat="1" ht="32.25" customHeight="1" thickBot="1">
      <c r="A19" s="512">
        <v>1</v>
      </c>
      <c r="B19" s="513">
        <v>4357</v>
      </c>
      <c r="C19" s="512">
        <v>6351</v>
      </c>
      <c r="D19" s="599" t="s">
        <v>163</v>
      </c>
      <c r="E19" s="669" t="s">
        <v>194</v>
      </c>
      <c r="F19" s="521"/>
      <c r="G19" s="359">
        <v>100</v>
      </c>
      <c r="H19" s="515"/>
      <c r="I19" s="516"/>
      <c r="J19" s="517"/>
      <c r="K19" s="514"/>
    </row>
    <row r="20" spans="1:11" s="189" customFormat="1" ht="33" customHeight="1" thickBot="1">
      <c r="A20" s="512">
        <v>1</v>
      </c>
      <c r="B20" s="513">
        <v>4357</v>
      </c>
      <c r="C20" s="512">
        <v>6351</v>
      </c>
      <c r="D20" s="599" t="s">
        <v>164</v>
      </c>
      <c r="E20" s="669" t="s">
        <v>195</v>
      </c>
      <c r="F20" s="521"/>
      <c r="G20" s="359">
        <v>170</v>
      </c>
      <c r="H20" s="515"/>
      <c r="I20" s="516"/>
      <c r="J20" s="517"/>
      <c r="K20" s="514"/>
    </row>
    <row r="21" spans="1:11" s="189" customFormat="1" ht="19.5" thickBot="1">
      <c r="A21" s="512">
        <v>1</v>
      </c>
      <c r="B21" s="513">
        <v>4357</v>
      </c>
      <c r="C21" s="512">
        <v>6351</v>
      </c>
      <c r="D21" s="599" t="s">
        <v>165</v>
      </c>
      <c r="E21" s="520" t="s">
        <v>196</v>
      </c>
      <c r="F21" s="521"/>
      <c r="G21" s="359">
        <v>250</v>
      </c>
      <c r="H21" s="515"/>
      <c r="I21" s="516"/>
      <c r="J21" s="517"/>
      <c r="K21" s="514"/>
    </row>
    <row r="22" spans="1:11" s="189" customFormat="1" ht="19.5" thickBot="1">
      <c r="A22" s="512">
        <v>27</v>
      </c>
      <c r="B22" s="513">
        <v>4350</v>
      </c>
      <c r="C22" s="512">
        <v>5331</v>
      </c>
      <c r="D22" s="599" t="s">
        <v>166</v>
      </c>
      <c r="E22" s="520" t="s">
        <v>197</v>
      </c>
      <c r="F22" s="521"/>
      <c r="G22" s="359"/>
      <c r="H22" s="515">
        <v>200</v>
      </c>
      <c r="I22" s="516"/>
      <c r="J22" s="517"/>
      <c r="K22" s="514"/>
    </row>
    <row r="23" spans="1:11" ht="18.75" thickBot="1">
      <c r="A23" s="522">
        <v>26</v>
      </c>
      <c r="B23" s="522">
        <v>4350</v>
      </c>
      <c r="C23" s="512">
        <v>6121</v>
      </c>
      <c r="D23" s="553" t="s">
        <v>167</v>
      </c>
      <c r="E23" s="520" t="s">
        <v>198</v>
      </c>
      <c r="F23" s="521"/>
      <c r="G23" s="515">
        <v>1350</v>
      </c>
      <c r="H23" s="515"/>
      <c r="I23" s="517"/>
      <c r="J23" s="517"/>
      <c r="K23" s="523"/>
    </row>
    <row r="24" spans="1:11" ht="18.75" thickBot="1">
      <c r="A24" s="299"/>
      <c r="B24" s="299"/>
      <c r="C24" s="299"/>
      <c r="D24" s="299"/>
      <c r="E24" s="300"/>
      <c r="F24" s="524"/>
      <c r="G24" s="525"/>
      <c r="H24" s="525"/>
      <c r="I24" s="526"/>
      <c r="J24" s="526"/>
      <c r="K24" s="300"/>
    </row>
    <row r="25" spans="1:11" ht="18.75" thickBot="1">
      <c r="A25" s="177"/>
      <c r="B25" s="177"/>
      <c r="C25" s="177"/>
      <c r="D25" s="177"/>
      <c r="E25" s="178"/>
      <c r="F25" s="527"/>
      <c r="G25" s="180">
        <f>SUM(G11:G24)</f>
        <v>9500</v>
      </c>
      <c r="H25" s="180">
        <f>SUM(H11:H24)</f>
        <v>500</v>
      </c>
      <c r="I25" s="179"/>
      <c r="J25" s="179"/>
      <c r="K25" s="333"/>
    </row>
    <row r="26" spans="1:11" ht="18.75" thickBot="1">
      <c r="A26" s="182"/>
      <c r="B26" s="183"/>
      <c r="C26" s="183"/>
      <c r="D26" s="182"/>
      <c r="E26" s="177"/>
      <c r="F26" s="528"/>
      <c r="G26" s="731">
        <v>10000</v>
      </c>
      <c r="H26" s="732"/>
      <c r="I26" s="528"/>
      <c r="J26" s="528"/>
      <c r="K26" s="299"/>
    </row>
    <row r="27" spans="1:11" ht="15.75">
      <c r="A27" s="182"/>
      <c r="B27" s="183"/>
      <c r="C27" s="183"/>
      <c r="D27" s="182"/>
      <c r="E27" s="177"/>
      <c r="F27" s="529"/>
      <c r="G27" s="529"/>
      <c r="H27" s="529"/>
      <c r="I27" s="529"/>
      <c r="J27" s="529"/>
      <c r="K27" s="299"/>
    </row>
    <row r="28" spans="1:11" ht="15.75">
      <c r="A28" s="177"/>
      <c r="B28" s="177"/>
      <c r="C28" s="177"/>
      <c r="D28" s="177"/>
      <c r="E28" s="125" t="s">
        <v>65</v>
      </c>
      <c r="F28" s="186" t="s">
        <v>25</v>
      </c>
      <c r="G28" s="530">
        <v>0</v>
      </c>
      <c r="H28" s="531"/>
      <c r="I28" s="531"/>
      <c r="J28" s="531"/>
      <c r="K28" s="299"/>
    </row>
    <row r="29" spans="1:11" ht="15.75">
      <c r="A29" s="182"/>
      <c r="B29" s="182"/>
      <c r="C29" s="182"/>
      <c r="D29" s="182"/>
      <c r="E29" s="183"/>
      <c r="F29" s="186" t="s">
        <v>26</v>
      </c>
      <c r="G29" s="530">
        <v>0</v>
      </c>
      <c r="H29" s="187"/>
      <c r="I29" s="187"/>
      <c r="J29" s="187"/>
      <c r="K29" s="299"/>
    </row>
    <row r="30" spans="1:11" ht="15.75">
      <c r="A30" s="182"/>
      <c r="B30" s="182"/>
      <c r="C30" s="182"/>
      <c r="D30" s="182"/>
      <c r="E30" s="177"/>
      <c r="F30" s="186" t="s">
        <v>27</v>
      </c>
      <c r="G30" s="187">
        <v>0</v>
      </c>
      <c r="H30" s="187"/>
      <c r="I30" s="187"/>
      <c r="J30" s="187"/>
      <c r="K30" s="299"/>
    </row>
    <row r="31" spans="1:11" s="189" customFormat="1" ht="16.5" thickBot="1">
      <c r="A31" s="182"/>
      <c r="B31" s="183"/>
      <c r="C31" s="183"/>
      <c r="D31" s="182"/>
      <c r="E31" s="183"/>
      <c r="F31" s="183"/>
      <c r="G31" s="187"/>
      <c r="H31" s="187"/>
      <c r="I31" s="187"/>
      <c r="J31" s="187"/>
      <c r="K31" s="334"/>
    </row>
    <row r="32" spans="1:11" ht="16.5" thickBot="1">
      <c r="A32" s="204" t="s">
        <v>35</v>
      </c>
      <c r="B32" s="532"/>
      <c r="C32" s="532"/>
      <c r="D32" s="532"/>
      <c r="E32" s="532"/>
      <c r="F32" s="533"/>
      <c r="G32" s="179"/>
      <c r="H32" s="187"/>
      <c r="I32" s="187"/>
      <c r="J32" s="187"/>
      <c r="K32" s="300"/>
    </row>
    <row r="33" spans="1:11" ht="15.75">
      <c r="A33" s="419" t="s">
        <v>19</v>
      </c>
      <c r="B33" s="452"/>
      <c r="C33" s="453">
        <v>6121</v>
      </c>
      <c r="D33" s="452"/>
      <c r="E33" s="713" t="s">
        <v>29</v>
      </c>
      <c r="F33" s="714"/>
      <c r="G33" s="534">
        <f>G11+G12+G23</f>
        <v>7130</v>
      </c>
      <c r="H33" s="187"/>
      <c r="I33" s="187"/>
      <c r="J33" s="187"/>
      <c r="K33" s="300"/>
    </row>
    <row r="34" spans="1:11" ht="15.75">
      <c r="A34" s="88" t="s">
        <v>19</v>
      </c>
      <c r="B34" s="89"/>
      <c r="C34" s="90">
        <v>6351</v>
      </c>
      <c r="D34" s="89"/>
      <c r="E34" s="692" t="s">
        <v>30</v>
      </c>
      <c r="F34" s="715"/>
      <c r="G34" s="571">
        <f>G13+G14+G15+G17+G18+G19+G20+G21</f>
        <v>2370</v>
      </c>
      <c r="H34" s="187"/>
      <c r="I34" s="187"/>
      <c r="J34" s="187"/>
      <c r="K34" s="300"/>
    </row>
    <row r="35" spans="1:11" ht="16.5" thickBot="1">
      <c r="A35" s="100" t="s">
        <v>19</v>
      </c>
      <c r="B35" s="101"/>
      <c r="C35" s="570">
        <v>5331</v>
      </c>
      <c r="D35" s="101"/>
      <c r="E35" s="717" t="s">
        <v>31</v>
      </c>
      <c r="F35" s="718"/>
      <c r="G35" s="538">
        <f>H16+H22</f>
        <v>500</v>
      </c>
      <c r="H35" s="187"/>
      <c r="I35" s="187"/>
      <c r="J35" s="187"/>
      <c r="K35" s="300"/>
    </row>
    <row r="36" spans="1:11" ht="16.5" thickBot="1">
      <c r="A36" s="535"/>
      <c r="B36" s="536"/>
      <c r="C36" s="536"/>
      <c r="D36" s="536"/>
      <c r="E36" s="537" t="s">
        <v>33</v>
      </c>
      <c r="F36" s="716"/>
      <c r="G36" s="538">
        <f>SUM(G33:G35)</f>
        <v>10000</v>
      </c>
      <c r="H36" s="187"/>
      <c r="I36" s="685"/>
      <c r="J36" s="187"/>
    </row>
    <row r="37" spans="1:11" ht="15.75">
      <c r="A37" s="194"/>
      <c r="G37" s="187"/>
      <c r="H37" s="187"/>
      <c r="I37" s="187"/>
      <c r="J37" s="187"/>
    </row>
    <row r="38" spans="1:11" ht="15.75">
      <c r="A38" s="210"/>
      <c r="D38" s="187"/>
    </row>
    <row r="39" spans="1:11" ht="15.75">
      <c r="D39" s="187"/>
      <c r="E39" s="154"/>
      <c r="F39" s="539"/>
      <c r="G39" s="154"/>
      <c r="H39" s="192"/>
      <c r="I39" s="192"/>
      <c r="J39" s="192"/>
      <c r="K39" s="211"/>
    </row>
    <row r="40" spans="1:11">
      <c r="A40" s="300"/>
      <c r="E40" s="154"/>
      <c r="F40" s="300"/>
      <c r="G40" s="154"/>
      <c r="H40" s="154"/>
      <c r="I40" s="154"/>
      <c r="J40" s="154"/>
    </row>
    <row r="41" spans="1:11" ht="15.75">
      <c r="A41" s="212"/>
      <c r="B41" s="154"/>
      <c r="C41" s="154"/>
      <c r="D41" s="154"/>
      <c r="E41" s="154"/>
      <c r="F41" s="154"/>
      <c r="G41" s="158"/>
      <c r="H41" s="158"/>
      <c r="I41" s="158"/>
      <c r="J41" s="158"/>
      <c r="K41" s="192"/>
    </row>
    <row r="42" spans="1:11">
      <c r="A42" s="300"/>
      <c r="G42" s="192"/>
      <c r="H42" s="192"/>
      <c r="I42" s="192"/>
      <c r="J42" s="192"/>
      <c r="K42" s="192"/>
    </row>
    <row r="43" spans="1:11" ht="15">
      <c r="A43" s="206"/>
      <c r="B43" s="194"/>
      <c r="C43" s="194"/>
      <c r="D43" s="194"/>
      <c r="E43" s="194"/>
      <c r="F43" s="194"/>
      <c r="G43" s="213"/>
      <c r="H43" s="213"/>
      <c r="I43" s="213"/>
      <c r="J43" s="213"/>
      <c r="K43" s="193"/>
    </row>
    <row r="44" spans="1:11" ht="15">
      <c r="A44" s="194"/>
      <c r="B44" s="194"/>
      <c r="C44" s="194"/>
      <c r="D44" s="194"/>
      <c r="E44" s="194"/>
      <c r="F44" s="194"/>
      <c r="G44" s="213"/>
      <c r="H44" s="213"/>
      <c r="I44" s="213"/>
      <c r="J44" s="213"/>
      <c r="K44" s="193"/>
    </row>
    <row r="45" spans="1:11" ht="15.75">
      <c r="A45" s="194"/>
      <c r="B45" s="194"/>
      <c r="C45" s="194"/>
      <c r="D45" s="194"/>
      <c r="E45" s="194"/>
      <c r="F45" s="194"/>
      <c r="G45" s="187"/>
      <c r="H45" s="187"/>
      <c r="I45" s="187"/>
      <c r="J45" s="187"/>
      <c r="K45" s="193"/>
    </row>
    <row r="46" spans="1:11" ht="15">
      <c r="A46" s="194"/>
      <c r="B46" s="194"/>
      <c r="C46" s="194"/>
      <c r="D46" s="194"/>
      <c r="E46" s="194"/>
      <c r="F46" s="194"/>
      <c r="G46" s="193"/>
      <c r="H46" s="193"/>
      <c r="I46" s="193"/>
      <c r="J46" s="193"/>
      <c r="K46" s="193"/>
    </row>
    <row r="47" spans="1:11" ht="15">
      <c r="A47" s="194"/>
      <c r="B47" s="194"/>
      <c r="C47" s="194"/>
      <c r="D47" s="194"/>
      <c r="E47" s="194"/>
      <c r="F47" s="194"/>
      <c r="G47" s="194"/>
      <c r="H47" s="194"/>
      <c r="I47" s="194"/>
      <c r="J47" s="194"/>
      <c r="K47" s="194"/>
    </row>
    <row r="48" spans="1:11" ht="15">
      <c r="A48" s="194"/>
      <c r="B48" s="194"/>
      <c r="C48" s="194"/>
      <c r="D48" s="194"/>
      <c r="E48" s="194"/>
      <c r="F48" s="194"/>
      <c r="G48" s="194"/>
      <c r="H48" s="194"/>
      <c r="I48" s="194"/>
      <c r="J48" s="194"/>
      <c r="K48" s="194"/>
    </row>
    <row r="49" spans="1:11" ht="15">
      <c r="A49" s="194"/>
      <c r="B49" s="194"/>
      <c r="C49" s="194"/>
      <c r="D49" s="194"/>
      <c r="E49" s="194"/>
      <c r="F49" s="194"/>
      <c r="G49" s="194"/>
      <c r="H49" s="194"/>
      <c r="I49" s="194"/>
      <c r="J49" s="194"/>
      <c r="K49" s="194"/>
    </row>
    <row r="50" spans="1:11" ht="15">
      <c r="A50" s="194"/>
      <c r="B50" s="194"/>
      <c r="C50" s="194"/>
      <c r="D50" s="194"/>
      <c r="E50" s="194"/>
      <c r="F50" s="194"/>
      <c r="G50" s="194"/>
      <c r="H50" s="194"/>
      <c r="I50" s="194"/>
      <c r="J50" s="194"/>
      <c r="K50" s="194"/>
    </row>
    <row r="51" spans="1:11" ht="15">
      <c r="A51" s="194"/>
      <c r="B51" s="194"/>
      <c r="C51" s="194"/>
      <c r="D51" s="194"/>
      <c r="E51" s="194"/>
      <c r="F51" s="194"/>
      <c r="G51" s="194"/>
      <c r="H51" s="194"/>
      <c r="I51" s="194"/>
      <c r="J51" s="194"/>
      <c r="K51" s="194"/>
    </row>
    <row r="52" spans="1:11" ht="15">
      <c r="A52" s="194"/>
      <c r="B52" s="194"/>
      <c r="C52" s="194"/>
      <c r="D52" s="194"/>
      <c r="E52" s="194"/>
      <c r="F52" s="194"/>
      <c r="G52" s="194"/>
      <c r="H52" s="194"/>
      <c r="I52" s="194"/>
      <c r="J52" s="194"/>
      <c r="K52" s="194"/>
    </row>
    <row r="53" spans="1:11" ht="15">
      <c r="A53" s="194"/>
      <c r="B53" s="194"/>
      <c r="C53" s="194"/>
      <c r="D53" s="194"/>
      <c r="E53" s="194"/>
      <c r="F53" s="194"/>
      <c r="G53" s="194"/>
      <c r="H53" s="194"/>
      <c r="I53" s="194"/>
      <c r="J53" s="194"/>
      <c r="K53" s="194"/>
    </row>
    <row r="54" spans="1:11" ht="15">
      <c r="A54" s="194"/>
      <c r="B54" s="194"/>
      <c r="C54" s="194"/>
      <c r="D54" s="194"/>
      <c r="E54" s="194"/>
      <c r="F54" s="194"/>
      <c r="G54" s="194"/>
      <c r="H54" s="194"/>
      <c r="I54" s="194"/>
      <c r="J54" s="194"/>
      <c r="K54" s="194"/>
    </row>
    <row r="55" spans="1:11" ht="15">
      <c r="A55" s="194"/>
      <c r="B55" s="194"/>
      <c r="C55" s="194"/>
      <c r="D55" s="194"/>
      <c r="E55" s="194"/>
      <c r="F55" s="194"/>
      <c r="G55" s="194"/>
      <c r="H55" s="194"/>
      <c r="I55" s="194"/>
      <c r="J55" s="194"/>
      <c r="K55" s="194"/>
    </row>
    <row r="56" spans="1:11" ht="15">
      <c r="A56" s="194"/>
      <c r="B56" s="194"/>
      <c r="C56" s="194"/>
      <c r="D56" s="194"/>
      <c r="E56" s="194"/>
      <c r="F56" s="194"/>
      <c r="G56" s="194"/>
      <c r="H56" s="194"/>
      <c r="I56" s="194"/>
      <c r="J56" s="194"/>
      <c r="K56" s="194"/>
    </row>
  </sheetData>
  <mergeCells count="2">
    <mergeCell ref="G9:H9"/>
    <mergeCell ref="G26:H2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sumář</vt:lpstr>
      <vt:lpstr>10 - doprava</vt:lpstr>
      <vt:lpstr>12 - správa</vt:lpstr>
      <vt:lpstr>14- školství</vt:lpstr>
      <vt:lpstr>15- zdravotnictví</vt:lpstr>
      <vt:lpstr>16 - kultura</vt:lpstr>
      <vt:lpstr>19- KÚ</vt:lpstr>
      <vt:lpstr>28-SV</vt:lpstr>
      <vt:lpstr>'15- zdravotnictví'!Oblast_tisku</vt:lpstr>
      <vt:lpstr>sumář!Oblast_tisku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2014-12-11T11:41:43Z</dcterms:modified>
</cp:coreProperties>
</file>