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2\4. ZR\"/>
    </mc:Choice>
  </mc:AlternateContent>
  <xr:revisionPtr revIDLastSave="0" documentId="13_ncr:1_{1430371A-6AAE-4421-92F9-701710B987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ZR" sheetId="21" r:id="rId1"/>
  </sheets>
  <definedNames>
    <definedName name="_xlnm.Print_Titles" localSheetId="0">'4.ZR'!$5:$5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21" l="1"/>
  <c r="B81" i="21"/>
  <c r="D61" i="21"/>
  <c r="D6" i="21"/>
  <c r="D15" i="21"/>
  <c r="D19" i="21"/>
  <c r="D26" i="21"/>
  <c r="D73" i="21"/>
  <c r="D67" i="21"/>
  <c r="D55" i="21"/>
  <c r="D22" i="21"/>
  <c r="D10" i="21"/>
  <c r="D30" i="21" l="1"/>
  <c r="D51" i="21"/>
  <c r="D49" i="21"/>
  <c r="D81" i="21" l="1"/>
</calcChain>
</file>

<file path=xl/sharedStrings.xml><?xml version="1.0" encoding="utf-8"?>
<sst xmlns="http://schemas.openxmlformats.org/spreadsheetml/2006/main" count="43" uniqueCount="43">
  <si>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</si>
  <si>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</si>
  <si>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</si>
  <si>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</si>
  <si>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</si>
  <si>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</si>
  <si>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</si>
  <si>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</si>
  <si>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</si>
  <si>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</si>
  <si>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50 - Fond rozvoje a reprodukce KHK</t>
  </si>
  <si>
    <t>kap. 09 - volnočasové aktivity</t>
  </si>
  <si>
    <t>kap. 12 - správa majetku kraje</t>
  </si>
  <si>
    <t>Příloha č. 4</t>
  </si>
  <si>
    <t>kap. 19 - krajský úřad</t>
  </si>
  <si>
    <t>kap. 15 - zdravotnictví</t>
  </si>
  <si>
    <t>kap. 16 - kultura a cestovní ruch</t>
  </si>
  <si>
    <t>kap. 18 - zastupitelstvo kraje</t>
  </si>
  <si>
    <t>Celkem za všechna odvětví</t>
  </si>
  <si>
    <t>Přehled zapojení daňových příjmů do rozpočtu kraje na rok 2022</t>
  </si>
  <si>
    <t>Individuální dotace:</t>
  </si>
  <si>
    <t>kap. 39 - regionální rozvoj</t>
  </si>
  <si>
    <t>Příspěvky na provoz - zákonné navýšení platů (Příloha č. 2):</t>
  </si>
  <si>
    <t>Galerie moderního umění v Hradci Králové</t>
  </si>
  <si>
    <t xml:space="preserve">Galerie výtvarného umění v Náchodě </t>
  </si>
  <si>
    <t xml:space="preserve">Muzeum východních Čech v Hradci Králové  </t>
  </si>
  <si>
    <t>Studijní a vědecká knihovna v HK</t>
  </si>
  <si>
    <t>Centrum podpory uměleckých aktivit, příspěvková organizace</t>
  </si>
  <si>
    <t>Hvězdárna a planetárium v Hradci Králové</t>
  </si>
  <si>
    <t xml:space="preserve">Hvězdárna v Úpici     </t>
  </si>
  <si>
    <t xml:space="preserve">Regionální muzeum a galerie v Jičíně </t>
  </si>
  <si>
    <t>Muzeum Náchodska, Náchod</t>
  </si>
  <si>
    <t xml:space="preserve">Muzeum a galerie Orlických hor v RK   </t>
  </si>
  <si>
    <t>Královéhradecká krajská centrála cestovního ruchu, p.o.</t>
  </si>
  <si>
    <t>Ostatní běžné výdaje - kreativní vouchery v kultuře</t>
  </si>
  <si>
    <t>odvětví kultury a památkové péče - Kreativní vouchery pro kulturní dědictví KHK</t>
  </si>
  <si>
    <t>snížení příjmu z pronájmu na základě změn v nájemních smlouvách</t>
  </si>
  <si>
    <t>zápůjčka fyzické osobě - ochrana ovcí před útoky vlka - ZK/15/1056/2022</t>
  </si>
  <si>
    <t xml:space="preserve">                       - Klicperovo divadlo HK - pokrytí ztráty, navýšení platů (ZK/15/1070/2022)</t>
  </si>
  <si>
    <t xml:space="preserve">                       - Archeopark Všestary - zvýšené ceny energií (ZK/15/1070/2022)</t>
  </si>
  <si>
    <t>finanční dar pro HZS KHK na nákup vyprošťovací techniky (ZK/15/1095/2022)</t>
  </si>
  <si>
    <t>finanční dary spolkům podporujícím volnoč. a sport. aktivity dětí a mládeže (výzva k podání žádosti ZK/15/1093/2022)</t>
  </si>
  <si>
    <t>odvětví kultury a památkové péče - Za kulturou v KHK (ZK/15/1088/2022)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</si>
</sst>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2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color rgb="FFFF0000"/>
      <name val="Arial CE"/>
      <charset val="238"/>
    </font>
    <font>
      <sz val="10"/>
      <name val="Tahoma"/>
      <family val="2"/>
      <charset val="238"/>
    </font>
    <font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sz val="11"/>
      <color rgb="FFFF0000"/>
      <name val="Arial CE"/>
      <charset val="238"/>
    </font>
    <font>
      <b/>
      <i/>
      <sz val="11"/>
      <color rgb="FFFF000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8">
    <xf numFmtId="3" fontId="0" fillId="0" borderId="0" xfId="0"/>
    <xf numFmtId="44" fontId="2" fillId="0" borderId="1" xfId="2" applyFont="1" applyFill="1" applyBorder="1" applyAlignment="1">
      <alignment horizontal="center" vertical="center"/>
    </xf>
    <xf numFmtId="3" fontId="2" fillId="2" borderId="1" xfId="0" applyFont="1" applyFill="1" applyBorder="1" applyAlignment="1">
      <alignment vertical="center"/>
    </xf>
    <xf numFmtId="4" fontId="8" fillId="2" borderId="37" xfId="0" applyNumberFormat="1" applyFont="1" applyFill="1" applyBorder="1" applyAlignment="1">
      <alignment vertical="center"/>
    </xf>
    <xf numFmtId="4" fontId="8" fillId="2" borderId="34" xfId="0" applyNumberFormat="1" applyFont="1" applyFill="1" applyBorder="1" applyAlignment="1">
      <alignment vertical="center"/>
    </xf>
    <xf numFmtId="3" fontId="5" fillId="0" borderId="9" xfId="0" applyFont="1" applyBorder="1" applyAlignment="1">
      <alignment vertical="center"/>
    </xf>
    <xf numFmtId="3" fontId="0" fillId="0" borderId="0" xfId="0" applyAlignment="1">
      <alignment vertical="center"/>
    </xf>
    <xf numFmtId="3" fontId="0" fillId="0" borderId="0" xfId="0" applyAlignment="1">
      <alignment horizontal="right" vertical="center"/>
    </xf>
    <xf numFmtId="4" fontId="0" fillId="0" borderId="0" xfId="0" applyNumberFormat="1" applyAlignment="1">
      <alignment vertical="center"/>
    </xf>
    <xf numFmtId="3" fontId="9" fillId="0" borderId="12" xfId="0" applyFont="1" applyBorder="1" applyAlignment="1">
      <alignment horizontal="center" vertical="center"/>
    </xf>
    <xf numFmtId="44" fontId="2" fillId="0" borderId="33" xfId="2" applyFont="1" applyBorder="1" applyAlignment="1">
      <alignment horizontal="center" vertical="center" wrapText="1"/>
    </xf>
    <xf numFmtId="44" fontId="2" fillId="0" borderId="2" xfId="2" applyFont="1" applyBorder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3" fontId="15" fillId="0" borderId="0" xfId="0" applyFont="1" applyAlignment="1">
      <alignment vertical="center"/>
    </xf>
    <xf numFmtId="3" fontId="7" fillId="0" borderId="12" xfId="0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3" fillId="0" borderId="3" xfId="1" applyNumberFormat="1" applyFont="1" applyBorder="1" applyAlignment="1">
      <alignment vertical="center"/>
    </xf>
    <xf numFmtId="4" fontId="9" fillId="0" borderId="12" xfId="1" applyNumberFormat="1" applyFont="1" applyFill="1" applyBorder="1" applyAlignment="1">
      <alignment vertical="center"/>
    </xf>
    <xf numFmtId="3" fontId="0" fillId="0" borderId="9" xfId="0" applyFont="1" applyBorder="1" applyAlignment="1">
      <alignment vertical="center" wrapText="1"/>
    </xf>
    <xf numFmtId="4" fontId="0" fillId="0" borderId="25" xfId="1" applyNumberFormat="1" applyFont="1" applyFill="1" applyBorder="1" applyAlignment="1">
      <alignment vertical="center"/>
    </xf>
    <xf numFmtId="4" fontId="0" fillId="0" borderId="4" xfId="1" applyNumberFormat="1" applyFont="1" applyFill="1" applyBorder="1" applyAlignment="1">
      <alignment vertical="center"/>
    </xf>
    <xf numFmtId="4" fontId="0" fillId="0" borderId="9" xfId="1" applyNumberFormat="1" applyFont="1" applyFill="1" applyBorder="1" applyAlignment="1">
      <alignment vertical="center"/>
    </xf>
    <xf numFmtId="3" fontId="0" fillId="0" borderId="10" xfId="0" applyFont="1" applyBorder="1" applyAlignment="1">
      <alignment vertical="center" wrapText="1"/>
    </xf>
    <xf numFmtId="4" fontId="0" fillId="0" borderId="36" xfId="1" applyNumberFormat="1" applyFont="1" applyFill="1" applyBorder="1" applyAlignment="1">
      <alignment vertical="center"/>
    </xf>
    <xf numFmtId="4" fontId="0" fillId="0" borderId="5" xfId="1" applyNumberFormat="1" applyFont="1" applyFill="1" applyBorder="1" applyAlignment="1">
      <alignment vertical="center"/>
    </xf>
    <xf numFmtId="4" fontId="0" fillId="0" borderId="10" xfId="1" applyNumberFormat="1" applyFont="1" applyFill="1" applyBorder="1" applyAlignment="1">
      <alignment vertical="center"/>
    </xf>
    <xf numFmtId="3" fontId="0" fillId="0" borderId="11" xfId="0" applyFont="1" applyBorder="1" applyAlignment="1">
      <alignment vertical="center"/>
    </xf>
    <xf numFmtId="4" fontId="0" fillId="0" borderId="29" xfId="0" applyNumberFormat="1" applyFont="1" applyBorder="1" applyAlignment="1">
      <alignment vertical="center"/>
    </xf>
    <xf numFmtId="4" fontId="0" fillId="0" borderId="6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36" xfId="0" applyNumberFormat="1" applyFont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9" fillId="0" borderId="9" xfId="1" applyNumberFormat="1" applyFont="1" applyFill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4" fontId="9" fillId="0" borderId="8" xfId="1" applyNumberFormat="1" applyFont="1" applyFill="1" applyBorder="1" applyAlignment="1">
      <alignment vertical="center"/>
    </xf>
    <xf numFmtId="3" fontId="0" fillId="0" borderId="8" xfId="0" applyFont="1" applyBorder="1" applyAlignment="1">
      <alignment vertical="center"/>
    </xf>
    <xf numFmtId="4" fontId="0" fillId="0" borderId="29" xfId="1" applyNumberFormat="1" applyFon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4" fontId="0" fillId="0" borderId="11" xfId="1" applyNumberFormat="1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3" fillId="0" borderId="7" xfId="1" applyNumberFormat="1" applyFont="1" applyFill="1" applyBorder="1" applyAlignment="1">
      <alignment vertical="center"/>
    </xf>
    <xf numFmtId="4" fontId="15" fillId="0" borderId="13" xfId="1" applyNumberFormat="1" applyFont="1" applyFill="1" applyBorder="1" applyAlignment="1">
      <alignment vertical="center"/>
    </xf>
    <xf numFmtId="4" fontId="3" fillId="0" borderId="19" xfId="1" applyNumberFormat="1" applyFont="1" applyBorder="1" applyAlignment="1">
      <alignment vertical="center"/>
    </xf>
    <xf numFmtId="4" fontId="9" fillId="0" borderId="8" xfId="1" applyNumberFormat="1" applyFont="1" applyBorder="1" applyAlignment="1">
      <alignment vertical="center"/>
    </xf>
    <xf numFmtId="4" fontId="11" fillId="0" borderId="26" xfId="1" applyNumberFormat="1" applyFont="1" applyBorder="1" applyAlignment="1">
      <alignment vertical="center"/>
    </xf>
    <xf numFmtId="4" fontId="1" fillId="0" borderId="26" xfId="1" applyNumberFormat="1" applyFont="1" applyBorder="1" applyAlignment="1">
      <alignment vertical="center"/>
    </xf>
    <xf numFmtId="4" fontId="1" fillId="0" borderId="29" xfId="1" applyNumberFormat="1" applyFont="1" applyBorder="1" applyAlignment="1">
      <alignment vertical="center"/>
    </xf>
    <xf numFmtId="4" fontId="1" fillId="0" borderId="30" xfId="1" applyNumberFormat="1" applyFont="1" applyBorder="1" applyAlignment="1">
      <alignment vertical="center"/>
    </xf>
    <xf numFmtId="4" fontId="1" fillId="0" borderId="13" xfId="1" applyNumberFormat="1" applyFont="1" applyBorder="1" applyAlignment="1">
      <alignment vertical="center"/>
    </xf>
    <xf numFmtId="4" fontId="0" fillId="0" borderId="18" xfId="1" applyNumberFormat="1" applyFont="1" applyBorder="1" applyAlignment="1">
      <alignment vertical="center"/>
    </xf>
    <xf numFmtId="4" fontId="0" fillId="0" borderId="19" xfId="1" applyNumberFormat="1" applyFont="1" applyBorder="1" applyAlignment="1">
      <alignment vertical="center"/>
    </xf>
    <xf numFmtId="4" fontId="0" fillId="0" borderId="20" xfId="1" applyNumberFormat="1" applyFont="1" applyBorder="1" applyAlignment="1">
      <alignment vertical="center"/>
    </xf>
    <xf numFmtId="4" fontId="0" fillId="0" borderId="21" xfId="1" applyNumberFormat="1" applyFont="1" applyBorder="1" applyAlignment="1">
      <alignment vertical="center"/>
    </xf>
    <xf numFmtId="4" fontId="0" fillId="0" borderId="9" xfId="1" applyNumberFormat="1" applyFont="1" applyBorder="1" applyAlignment="1">
      <alignment vertical="center"/>
    </xf>
    <xf numFmtId="4" fontId="0" fillId="0" borderId="8" xfId="1" applyNumberFormat="1" applyFont="1" applyBorder="1" applyAlignment="1">
      <alignment vertical="center"/>
    </xf>
    <xf numFmtId="4" fontId="0" fillId="0" borderId="22" xfId="1" applyNumberFormat="1" applyFont="1" applyBorder="1" applyAlignment="1">
      <alignment vertical="center"/>
    </xf>
    <xf numFmtId="4" fontId="0" fillId="0" borderId="23" xfId="1" applyNumberFormat="1" applyFont="1" applyBorder="1" applyAlignment="1">
      <alignment vertical="center"/>
    </xf>
    <xf numFmtId="4" fontId="0" fillId="0" borderId="13" xfId="1" applyNumberFormat="1" applyFont="1" applyBorder="1" applyAlignment="1">
      <alignment vertical="center"/>
    </xf>
    <xf numFmtId="4" fontId="0" fillId="0" borderId="26" xfId="1" applyNumberFormat="1" applyFont="1" applyFill="1" applyBorder="1" applyAlignment="1">
      <alignment vertical="center"/>
    </xf>
    <xf numFmtId="4" fontId="10" fillId="0" borderId="9" xfId="1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0" fillId="0" borderId="39" xfId="1" applyNumberFormat="1" applyFont="1" applyFill="1" applyBorder="1" applyAlignment="1">
      <alignment vertical="center"/>
    </xf>
    <xf numFmtId="4" fontId="10" fillId="0" borderId="14" xfId="1" applyNumberFormat="1" applyFont="1" applyBorder="1" applyAlignment="1">
      <alignment vertical="center"/>
    </xf>
    <xf numFmtId="4" fontId="0" fillId="0" borderId="27" xfId="1" applyNumberFormat="1" applyFont="1" applyFill="1" applyBorder="1" applyAlignment="1">
      <alignment vertical="center"/>
    </xf>
    <xf numFmtId="4" fontId="0" fillId="0" borderId="28" xfId="1" applyNumberFormat="1" applyFont="1" applyFill="1" applyBorder="1" applyAlignment="1">
      <alignment vertical="center"/>
    </xf>
    <xf numFmtId="4" fontId="0" fillId="0" borderId="29" xfId="1" applyNumberFormat="1" applyFont="1" applyFill="1" applyBorder="1" applyAlignment="1">
      <alignment vertical="center"/>
    </xf>
    <xf numFmtId="4" fontId="0" fillId="0" borderId="30" xfId="1" applyNumberFormat="1" applyFont="1" applyFill="1" applyBorder="1" applyAlignment="1">
      <alignment vertical="center"/>
    </xf>
    <xf numFmtId="4" fontId="10" fillId="0" borderId="11" xfId="1" applyNumberFormat="1" applyFont="1" applyFill="1" applyBorder="1" applyAlignment="1">
      <alignment vertical="center"/>
    </xf>
    <xf numFmtId="3" fontId="0" fillId="0" borderId="14" xfId="0" applyFont="1" applyBorder="1" applyAlignment="1">
      <alignment vertical="center" wrapText="1"/>
    </xf>
    <xf numFmtId="4" fontId="0" fillId="0" borderId="35" xfId="1" applyNumberFormat="1" applyFont="1" applyFill="1" applyBorder="1" applyAlignment="1">
      <alignment vertical="center"/>
    </xf>
    <xf numFmtId="3" fontId="0" fillId="0" borderId="11" xfId="0" applyBorder="1" applyAlignment="1">
      <alignment vertical="center"/>
    </xf>
    <xf numFmtId="3" fontId="8" fillId="0" borderId="12" xfId="0" applyFont="1" applyBorder="1" applyAlignment="1">
      <alignment vertical="center"/>
    </xf>
    <xf numFmtId="4" fontId="3" fillId="0" borderId="7" xfId="1" applyNumberFormat="1" applyFont="1" applyBorder="1" applyAlignment="1">
      <alignment vertical="center"/>
    </xf>
    <xf numFmtId="4" fontId="9" fillId="0" borderId="12" xfId="1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4" fontId="1" fillId="0" borderId="4" xfId="1" applyNumberFormat="1" applyFont="1" applyBorder="1" applyAlignment="1">
      <alignment vertical="center"/>
    </xf>
    <xf numFmtId="4" fontId="9" fillId="0" borderId="9" xfId="1" applyNumberFormat="1" applyFont="1" applyBorder="1" applyAlignment="1">
      <alignment vertical="center"/>
    </xf>
    <xf numFmtId="3" fontId="0" fillId="0" borderId="9" xfId="0" applyFont="1" applyBorder="1" applyAlignment="1">
      <alignment vertical="center"/>
    </xf>
    <xf numFmtId="3" fontId="0" fillId="0" borderId="14" xfId="0" applyFont="1" applyBorder="1" applyAlignment="1">
      <alignment vertical="center"/>
    </xf>
    <xf numFmtId="4" fontId="0" fillId="0" borderId="27" xfId="0" applyNumberFormat="1" applyFont="1" applyBorder="1" applyAlignment="1">
      <alignment vertical="center"/>
    </xf>
    <xf numFmtId="4" fontId="1" fillId="0" borderId="35" xfId="1" applyNumberFormat="1" applyFont="1" applyBorder="1" applyAlignment="1">
      <alignment vertical="center"/>
    </xf>
    <xf numFmtId="4" fontId="9" fillId="0" borderId="14" xfId="1" applyNumberFormat="1" applyFont="1" applyBorder="1" applyAlignment="1">
      <alignment vertical="center"/>
    </xf>
    <xf numFmtId="4" fontId="9" fillId="0" borderId="11" xfId="1" applyNumberFormat="1" applyFont="1" applyBorder="1" applyAlignment="1">
      <alignment vertical="center"/>
    </xf>
    <xf numFmtId="4" fontId="9" fillId="0" borderId="10" xfId="1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4" fontId="0" fillId="0" borderId="3" xfId="1" applyNumberFormat="1" applyFont="1" applyBorder="1" applyAlignment="1">
      <alignment vertical="center"/>
    </xf>
    <xf numFmtId="4" fontId="0" fillId="0" borderId="4" xfId="1" applyNumberFormat="1" applyFont="1" applyBorder="1" applyAlignment="1">
      <alignment vertical="center"/>
    </xf>
    <xf numFmtId="4" fontId="0" fillId="0" borderId="36" xfId="0" applyNumberFormat="1" applyFont="1" applyFill="1" applyBorder="1" applyAlignment="1">
      <alignment vertical="center"/>
    </xf>
    <xf numFmtId="4" fontId="0" fillId="0" borderId="5" xfId="1" applyNumberFormat="1" applyFont="1" applyBorder="1" applyAlignment="1">
      <alignment vertical="center"/>
    </xf>
    <xf numFmtId="4" fontId="0" fillId="0" borderId="21" xfId="1" applyNumberFormat="1" applyFont="1" applyFill="1" applyBorder="1" applyAlignment="1">
      <alignment vertical="center"/>
    </xf>
    <xf numFmtId="4" fontId="10" fillId="0" borderId="8" xfId="1" applyNumberFormat="1" applyFont="1" applyFill="1" applyBorder="1" applyAlignment="1">
      <alignment vertical="center"/>
    </xf>
    <xf numFmtId="3" fontId="8" fillId="0" borderId="8" xfId="0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3" fontId="0" fillId="0" borderId="9" xfId="0" applyBorder="1" applyAlignment="1">
      <alignment vertical="center"/>
    </xf>
    <xf numFmtId="4" fontId="0" fillId="0" borderId="25" xfId="0" applyNumberFormat="1" applyBorder="1" applyAlignment="1">
      <alignment vertical="center"/>
    </xf>
    <xf numFmtId="3" fontId="0" fillId="0" borderId="8" xfId="0" applyFon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3" fontId="0" fillId="0" borderId="8" xfId="0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4" fontId="17" fillId="0" borderId="8" xfId="1" applyNumberFormat="1" applyFont="1" applyFill="1" applyBorder="1" applyAlignment="1">
      <alignment vertical="center"/>
    </xf>
    <xf numFmtId="4" fontId="15" fillId="0" borderId="20" xfId="0" applyNumberFormat="1" applyFont="1" applyBorder="1" applyAlignment="1">
      <alignment vertical="center" wrapText="1"/>
    </xf>
    <xf numFmtId="4" fontId="18" fillId="0" borderId="8" xfId="1" applyNumberFormat="1" applyFont="1" applyBorder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3" fontId="15" fillId="0" borderId="0" xfId="0" applyFont="1" applyAlignment="1">
      <alignment vertical="center" wrapText="1"/>
    </xf>
    <xf numFmtId="4" fontId="15" fillId="0" borderId="6" xfId="1" applyNumberFormat="1" applyFont="1" applyFill="1" applyBorder="1" applyAlignment="1">
      <alignment vertical="center"/>
    </xf>
    <xf numFmtId="4" fontId="17" fillId="0" borderId="11" xfId="1" applyNumberFormat="1" applyFont="1" applyBorder="1" applyAlignment="1">
      <alignment vertical="center"/>
    </xf>
    <xf numFmtId="4" fontId="0" fillId="0" borderId="22" xfId="1" applyNumberFormat="1" applyFont="1" applyFill="1" applyBorder="1" applyAlignment="1">
      <alignment vertical="center"/>
    </xf>
    <xf numFmtId="4" fontId="0" fillId="0" borderId="23" xfId="1" applyNumberFormat="1" applyFont="1" applyFill="1" applyBorder="1" applyAlignment="1">
      <alignment vertical="center"/>
    </xf>
    <xf numFmtId="4" fontId="1" fillId="0" borderId="3" xfId="1" applyNumberFormat="1" applyFont="1" applyBorder="1" applyAlignment="1">
      <alignment vertical="center"/>
    </xf>
    <xf numFmtId="3" fontId="0" fillId="0" borderId="11" xfId="0" applyFont="1" applyFill="1" applyBorder="1" applyAlignment="1">
      <alignment vertical="center"/>
    </xf>
    <xf numFmtId="3" fontId="7" fillId="0" borderId="12" xfId="0" applyFont="1" applyFill="1" applyBorder="1" applyAlignment="1">
      <alignment vertical="center"/>
    </xf>
    <xf numFmtId="3" fontId="7" fillId="0" borderId="8" xfId="0" applyFont="1" applyFill="1" applyBorder="1" applyAlignment="1">
      <alignment vertical="center"/>
    </xf>
    <xf numFmtId="3" fontId="0" fillId="0" borderId="10" xfId="0" applyFont="1" applyFill="1" applyBorder="1" applyAlignment="1">
      <alignment vertical="center" wrapText="1"/>
    </xf>
    <xf numFmtId="3" fontId="8" fillId="0" borderId="16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32" xfId="0" applyFont="1" applyFill="1" applyBorder="1" applyAlignment="1">
      <alignment vertical="center"/>
    </xf>
    <xf numFmtId="3" fontId="7" fillId="0" borderId="15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0" fillId="0" borderId="9" xfId="0" applyFont="1" applyFill="1" applyBorder="1" applyAlignment="1">
      <alignment vertical="center" wrapText="1"/>
    </xf>
    <xf numFmtId="3" fontId="0" fillId="0" borderId="17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 wrapText="1"/>
    </xf>
    <xf numFmtId="3" fontId="6" fillId="0" borderId="24" xfId="0" applyFont="1" applyFill="1" applyBorder="1" applyAlignment="1">
      <alignment vertical="center"/>
    </xf>
    <xf numFmtId="3" fontId="0" fillId="0" borderId="9" xfId="0" applyFont="1" applyFill="1" applyBorder="1" applyAlignment="1">
      <alignment vertical="center"/>
    </xf>
    <xf numFmtId="3" fontId="0" fillId="0" borderId="13" xfId="0" applyFont="1" applyFill="1" applyBorder="1" applyAlignment="1">
      <alignment vertical="center"/>
    </xf>
    <xf numFmtId="4" fontId="0" fillId="0" borderId="22" xfId="0" applyNumberFormat="1" applyFont="1" applyBorder="1" applyAlignment="1">
      <alignment vertical="center"/>
    </xf>
    <xf numFmtId="4" fontId="0" fillId="0" borderId="31" xfId="1" applyNumberFormat="1" applyFont="1" applyFill="1" applyBorder="1" applyAlignment="1">
      <alignment vertical="center"/>
    </xf>
    <xf numFmtId="3" fontId="14" fillId="0" borderId="40" xfId="0" applyFont="1" applyFill="1" applyBorder="1" applyAlignment="1">
      <alignment vertical="center" wrapText="1"/>
    </xf>
    <xf numFmtId="3" fontId="0" fillId="0" borderId="38" xfId="0" applyFont="1" applyFill="1" applyBorder="1" applyAlignment="1">
      <alignment vertical="center"/>
    </xf>
    <xf numFmtId="4" fontId="0" fillId="0" borderId="21" xfId="0" applyNumberFormat="1" applyFont="1" applyBorder="1" applyAlignment="1">
      <alignment vertical="center" wrapText="1"/>
    </xf>
    <xf numFmtId="4" fontId="1" fillId="0" borderId="21" xfId="1" applyNumberFormat="1" applyFont="1" applyFill="1" applyBorder="1" applyAlignment="1">
      <alignment vertical="center"/>
    </xf>
    <xf numFmtId="4" fontId="12" fillId="0" borderId="8" xfId="1" applyNumberFormat="1" applyFont="1" applyBorder="1" applyAlignment="1">
      <alignment vertical="center"/>
    </xf>
    <xf numFmtId="4" fontId="12" fillId="0" borderId="11" xfId="1" applyNumberFormat="1" applyFont="1" applyBorder="1" applyAlignment="1">
      <alignment vertical="center"/>
    </xf>
    <xf numFmtId="44" fontId="19" fillId="0" borderId="9" xfId="2" applyFont="1" applyBorder="1"/>
    <xf numFmtId="44" fontId="19" fillId="0" borderId="9" xfId="2" applyFont="1" applyBorder="1" applyAlignment="1">
      <alignment wrapText="1"/>
    </xf>
    <xf numFmtId="3" fontId="6" fillId="0" borderId="16" xfId="0" applyFont="1" applyBorder="1" applyAlignment="1">
      <alignment vertical="center"/>
    </xf>
    <xf numFmtId="3" fontId="6" fillId="0" borderId="32" xfId="0" applyFont="1" applyFill="1" applyBorder="1" applyAlignment="1">
      <alignment vertical="center"/>
    </xf>
    <xf numFmtId="3" fontId="6" fillId="0" borderId="16" xfId="0" applyFont="1" applyFill="1" applyBorder="1" applyAlignment="1">
      <alignment vertical="center"/>
    </xf>
    <xf numFmtId="4" fontId="0" fillId="0" borderId="20" xfId="1" applyNumberFormat="1" applyFont="1" applyFill="1" applyBorder="1" applyAlignment="1">
      <alignment vertical="center"/>
    </xf>
    <xf numFmtId="4" fontId="10" fillId="0" borderId="10" xfId="1" applyNumberFormat="1" applyFont="1" applyBorder="1" applyAlignment="1">
      <alignment vertical="center"/>
    </xf>
    <xf numFmtId="4" fontId="10" fillId="0" borderId="11" xfId="1" applyNumberFormat="1" applyFont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4" fontId="16" fillId="0" borderId="11" xfId="1" applyNumberFormat="1" applyFont="1" applyFill="1" applyBorder="1" applyAlignment="1">
      <alignment vertical="center"/>
    </xf>
    <xf numFmtId="4" fontId="16" fillId="0" borderId="13" xfId="1" applyNumberFormat="1" applyFont="1" applyFill="1" applyBorder="1" applyAlignment="1">
      <alignment vertical="center"/>
    </xf>
    <xf numFmtId="3" fontId="0" fillId="0" borderId="25" xfId="0" applyFont="1" applyFill="1" applyBorder="1" applyAlignment="1">
      <alignment vertical="center" wrapText="1"/>
    </xf>
    <xf numFmtId="3" fontId="0" fillId="0" borderId="29" xfId="0" applyFont="1" applyFill="1" applyBorder="1" applyAlignment="1">
      <alignment vertical="center" wrapText="1"/>
    </xf>
    <xf numFmtId="3" fontId="8" fillId="0" borderId="15" xfId="0" applyFont="1" applyFill="1" applyBorder="1" applyAlignment="1">
      <alignment vertical="center"/>
    </xf>
    <xf numFmtId="3" fontId="4" fillId="2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86"/>
  <sheetViews>
    <sheetView tabSelected="1" zoomScaleNormal="100" workbookViewId="0">
      <pane ySplit="5" topLeftCell="A39" activePane="bottomLeft" state="frozen"/>
      <selection pane="bottomLeft" activeCell="J61" sqref="J61"/>
    </sheetView>
  </sheetViews>
  <sheetFormatPr defaultRowHeight="12.75" x14ac:dyDescent="0.2"/>
  <cols>
    <col min="1" max="1" width="66.85546875" style="6" customWidth="1"/>
    <col min="2" max="3" width="12.7109375" style="6" customWidth="1"/>
    <col min="4" max="4" width="14.28515625" style="6" customWidth="1"/>
    <col min="5" max="5" width="15" style="8" customWidth="1"/>
    <col min="6" max="16384" width="9.140625" style="6"/>
  </cols>
  <sheetData>
    <row r="1" spans="1:5" x14ac:dyDescent="0.2">
      <c r="D1" s="7" t="s">
        <v>13</v>
      </c>
    </row>
    <row r="2" spans="1:5" x14ac:dyDescent="0.2">
      <c r="D2" s="7"/>
    </row>
    <row r="3" spans="1:5" ht="38.25" customHeight="1" x14ac:dyDescent="0.2">
      <c r="A3" s="147" t="s">
        <v>19</v>
      </c>
      <c r="B3" s="147"/>
      <c r="C3" s="147"/>
      <c r="D3" s="147"/>
    </row>
    <row r="4" spans="1:5" ht="20.25" customHeight="1" thickBot="1" x14ac:dyDescent="0.25">
      <c r="D4" s="7" t="s">
        <v>9</v>
      </c>
    </row>
    <row r="5" spans="1:5" ht="27" customHeight="1" thickBot="1" x14ac:dyDescent="0.25">
      <c r="A5" s="9" t="s">
        <v>6</v>
      </c>
      <c r="B5" s="10" t="s">
        <v>8</v>
      </c>
      <c r="C5" s="11" t="s">
        <v>7</v>
      </c>
      <c r="D5" s="1" t="s">
        <v>2</v>
      </c>
    </row>
    <row r="6" spans="1:5" ht="15.75" x14ac:dyDescent="0.2">
      <c r="A6" s="14" t="s">
        <v>4</v>
      </c>
      <c r="B6" s="15"/>
      <c r="C6" s="16"/>
      <c r="D6" s="17">
        <f>SUM(B7:B9)+SUM(C7:C9)</f>
        <v>500</v>
      </c>
    </row>
    <row r="7" spans="1:5" ht="15" customHeight="1" thickBot="1" x14ac:dyDescent="0.25">
      <c r="A7" s="119" t="s">
        <v>37</v>
      </c>
      <c r="B7" s="19">
        <v>500</v>
      </c>
      <c r="C7" s="20"/>
      <c r="D7" s="21"/>
    </row>
    <row r="8" spans="1:5" ht="15" hidden="1" customHeight="1" thickBot="1" x14ac:dyDescent="0.25">
      <c r="A8" s="22"/>
      <c r="B8" s="23"/>
      <c r="C8" s="24"/>
      <c r="D8" s="25"/>
    </row>
    <row r="9" spans="1:5" ht="15" hidden="1" customHeight="1" thickBot="1" x14ac:dyDescent="0.25">
      <c r="A9" s="26"/>
      <c r="B9" s="27"/>
      <c r="C9" s="28"/>
      <c r="D9" s="29"/>
    </row>
    <row r="10" spans="1:5" ht="15.75" hidden="1" x14ac:dyDescent="0.2">
      <c r="A10" s="14" t="s">
        <v>5</v>
      </c>
      <c r="B10" s="15"/>
      <c r="C10" s="16"/>
      <c r="D10" s="17">
        <f>SUM(B11:B14) + SUM(C11:C14)</f>
        <v>0</v>
      </c>
    </row>
    <row r="11" spans="1:5" ht="15" hidden="1" customHeight="1" x14ac:dyDescent="0.2">
      <c r="A11" s="96"/>
      <c r="B11" s="30"/>
      <c r="C11" s="31"/>
      <c r="D11" s="32"/>
    </row>
    <row r="12" spans="1:5" ht="15" hidden="1" customHeight="1" thickBot="1" x14ac:dyDescent="0.25">
      <c r="A12" s="96"/>
      <c r="B12" s="33"/>
      <c r="C12" s="34"/>
      <c r="D12" s="35"/>
    </row>
    <row r="13" spans="1:5" ht="12.75" hidden="1" customHeight="1" x14ac:dyDescent="0.2">
      <c r="A13" s="96"/>
      <c r="B13" s="23"/>
      <c r="C13" s="24"/>
      <c r="D13" s="25"/>
    </row>
    <row r="14" spans="1:5" ht="13.5" hidden="1" thickBot="1" x14ac:dyDescent="0.25">
      <c r="A14" s="110"/>
      <c r="B14" s="37"/>
      <c r="C14" s="38"/>
      <c r="D14" s="39"/>
    </row>
    <row r="15" spans="1:5" ht="15.75" x14ac:dyDescent="0.2">
      <c r="A15" s="111" t="s">
        <v>12</v>
      </c>
      <c r="B15" s="40"/>
      <c r="C15" s="41"/>
      <c r="D15" s="17">
        <f>SUM(B16:B18)+SUM(C16:C18)</f>
        <v>12187.85</v>
      </c>
    </row>
    <row r="16" spans="1:5" s="13" customFormat="1" ht="15" customHeight="1" thickBot="1" x14ac:dyDescent="0.25">
      <c r="A16" s="123" t="s">
        <v>36</v>
      </c>
      <c r="B16" s="33">
        <v>12187.85</v>
      </c>
      <c r="C16" s="20"/>
      <c r="D16" s="142"/>
      <c r="E16" s="12"/>
    </row>
    <row r="17" spans="1:5" s="13" customFormat="1" ht="15" hidden="1" customHeight="1" thickBot="1" x14ac:dyDescent="0.25">
      <c r="A17" s="123"/>
      <c r="B17" s="33"/>
      <c r="C17" s="20"/>
      <c r="D17" s="143"/>
      <c r="E17" s="12"/>
    </row>
    <row r="18" spans="1:5" s="13" customFormat="1" ht="15" hidden="1" customHeight="1" thickBot="1" x14ac:dyDescent="0.25">
      <c r="A18" s="124"/>
      <c r="B18" s="125"/>
      <c r="C18" s="126"/>
      <c r="D18" s="42"/>
      <c r="E18" s="12"/>
    </row>
    <row r="19" spans="1:5" ht="15.75" hidden="1" x14ac:dyDescent="0.2">
      <c r="A19" s="112" t="s">
        <v>11</v>
      </c>
      <c r="B19" s="15"/>
      <c r="C19" s="16"/>
      <c r="D19" s="35">
        <f>SUM(B20:B21)+SUM(C20:C21)</f>
        <v>0</v>
      </c>
    </row>
    <row r="20" spans="1:5" hidden="1" x14ac:dyDescent="0.2">
      <c r="A20" s="113"/>
      <c r="B20" s="23"/>
      <c r="C20" s="24"/>
      <c r="D20" s="25"/>
    </row>
    <row r="21" spans="1:5" ht="13.5" hidden="1" thickBot="1" x14ac:dyDescent="0.25">
      <c r="A21" s="110"/>
      <c r="B21" s="37"/>
      <c r="C21" s="38"/>
      <c r="D21" s="39"/>
    </row>
    <row r="22" spans="1:5" ht="15" hidden="1" x14ac:dyDescent="0.2">
      <c r="A22" s="114" t="s">
        <v>3</v>
      </c>
      <c r="B22" s="40"/>
      <c r="C22" s="43"/>
      <c r="D22" s="44">
        <f>SUM(B23:B25)+SUM(C23:C25)</f>
        <v>0</v>
      </c>
    </row>
    <row r="23" spans="1:5" ht="15" hidden="1" thickBot="1" x14ac:dyDescent="0.25">
      <c r="A23" s="121"/>
      <c r="B23" s="33"/>
      <c r="C23" s="45"/>
      <c r="D23" s="132"/>
    </row>
    <row r="24" spans="1:5" ht="14.25" hidden="1" x14ac:dyDescent="0.2">
      <c r="A24" s="115"/>
      <c r="B24" s="33"/>
      <c r="C24" s="46"/>
      <c r="D24" s="131"/>
    </row>
    <row r="25" spans="1:5" ht="13.5" hidden="1" thickBot="1" x14ac:dyDescent="0.25">
      <c r="A25" s="116"/>
      <c r="B25" s="47"/>
      <c r="C25" s="48"/>
      <c r="D25" s="49"/>
    </row>
    <row r="26" spans="1:5" ht="15.75" hidden="1" x14ac:dyDescent="0.2">
      <c r="A26" s="117" t="s">
        <v>15</v>
      </c>
      <c r="B26" s="50"/>
      <c r="C26" s="51"/>
      <c r="D26" s="44">
        <f>SUM(B27:B29)+SUM(C27:C29)</f>
        <v>0</v>
      </c>
    </row>
    <row r="27" spans="1:5" hidden="1" x14ac:dyDescent="0.2">
      <c r="A27" s="118"/>
      <c r="B27" s="52"/>
      <c r="C27" s="53"/>
      <c r="D27" s="54"/>
    </row>
    <row r="28" spans="1:5" hidden="1" x14ac:dyDescent="0.2">
      <c r="A28" s="119"/>
      <c r="B28" s="52"/>
      <c r="C28" s="53"/>
      <c r="D28" s="55"/>
    </row>
    <row r="29" spans="1:5" ht="13.5" hidden="1" thickBot="1" x14ac:dyDescent="0.25">
      <c r="A29" s="120"/>
      <c r="B29" s="56"/>
      <c r="C29" s="57"/>
      <c r="D29" s="58"/>
    </row>
    <row r="30" spans="1:5" ht="15.75" x14ac:dyDescent="0.2">
      <c r="A30" s="117" t="s">
        <v>16</v>
      </c>
      <c r="B30" s="40"/>
      <c r="C30" s="43"/>
      <c r="D30" s="44">
        <f>SUM(B31:B48)+SUM(C31:C48)</f>
        <v>6393.5999999999995</v>
      </c>
    </row>
    <row r="31" spans="1:5" ht="15" customHeight="1" x14ac:dyDescent="0.2">
      <c r="A31" s="121" t="s">
        <v>22</v>
      </c>
      <c r="B31" s="19"/>
      <c r="C31" s="59"/>
      <c r="D31" s="60"/>
      <c r="E31" s="61"/>
    </row>
    <row r="32" spans="1:5" ht="15" customHeight="1" x14ac:dyDescent="0.2">
      <c r="A32" s="133" t="s">
        <v>23</v>
      </c>
      <c r="B32" s="23">
        <v>261.8</v>
      </c>
      <c r="C32" s="62"/>
      <c r="D32" s="63"/>
    </row>
    <row r="33" spans="1:4" ht="15" customHeight="1" x14ac:dyDescent="0.2">
      <c r="A33" s="133" t="s">
        <v>24</v>
      </c>
      <c r="B33" s="64">
        <v>164.2</v>
      </c>
      <c r="C33" s="65"/>
      <c r="D33" s="63"/>
    </row>
    <row r="34" spans="1:4" ht="15" customHeight="1" x14ac:dyDescent="0.2">
      <c r="A34" s="134" t="s">
        <v>25</v>
      </c>
      <c r="B34" s="64">
        <v>1087.4000000000001</v>
      </c>
      <c r="C34" s="65"/>
      <c r="D34" s="63"/>
    </row>
    <row r="35" spans="1:4" ht="15" customHeight="1" x14ac:dyDescent="0.2">
      <c r="A35" s="133" t="s">
        <v>26</v>
      </c>
      <c r="B35" s="64">
        <v>1281.0999999999999</v>
      </c>
      <c r="C35" s="65"/>
      <c r="D35" s="63"/>
    </row>
    <row r="36" spans="1:4" ht="15" customHeight="1" x14ac:dyDescent="0.2">
      <c r="A36" s="133" t="s">
        <v>27</v>
      </c>
      <c r="B36" s="64">
        <v>111.9</v>
      </c>
      <c r="C36" s="65"/>
      <c r="D36" s="63"/>
    </row>
    <row r="37" spans="1:4" ht="15" customHeight="1" x14ac:dyDescent="0.2">
      <c r="A37" s="133" t="s">
        <v>28</v>
      </c>
      <c r="B37" s="64">
        <v>281.2</v>
      </c>
      <c r="C37" s="65"/>
      <c r="D37" s="63"/>
    </row>
    <row r="38" spans="1:4" ht="15" customHeight="1" x14ac:dyDescent="0.2">
      <c r="A38" s="133" t="s">
        <v>29</v>
      </c>
      <c r="B38" s="64">
        <v>130</v>
      </c>
      <c r="C38" s="65"/>
      <c r="D38" s="63"/>
    </row>
    <row r="39" spans="1:4" ht="15" customHeight="1" x14ac:dyDescent="0.2">
      <c r="A39" s="133" t="s">
        <v>30</v>
      </c>
      <c r="B39" s="64">
        <v>283.60000000000002</v>
      </c>
      <c r="C39" s="65"/>
      <c r="D39" s="63"/>
    </row>
    <row r="40" spans="1:4" ht="15" customHeight="1" x14ac:dyDescent="0.2">
      <c r="A40" s="133" t="s">
        <v>31</v>
      </c>
      <c r="B40" s="64">
        <v>221.1</v>
      </c>
      <c r="C40" s="65"/>
      <c r="D40" s="63"/>
    </row>
    <row r="41" spans="1:4" ht="15" customHeight="1" x14ac:dyDescent="0.2">
      <c r="A41" s="134" t="s">
        <v>32</v>
      </c>
      <c r="B41" s="64">
        <v>568.9</v>
      </c>
      <c r="C41" s="65"/>
      <c r="D41" s="63"/>
    </row>
    <row r="42" spans="1:4" ht="15" customHeight="1" x14ac:dyDescent="0.2">
      <c r="A42" s="134" t="s">
        <v>33</v>
      </c>
      <c r="B42" s="64">
        <v>131.4</v>
      </c>
      <c r="C42" s="65"/>
      <c r="D42" s="63"/>
    </row>
    <row r="43" spans="1:4" ht="15" customHeight="1" x14ac:dyDescent="0.2">
      <c r="A43" s="122" t="s">
        <v>34</v>
      </c>
      <c r="B43" s="19">
        <v>600</v>
      </c>
      <c r="C43" s="59"/>
      <c r="D43" s="63"/>
    </row>
    <row r="44" spans="1:4" ht="15" customHeight="1" x14ac:dyDescent="0.2">
      <c r="A44" s="137" t="s">
        <v>38</v>
      </c>
      <c r="B44" s="23">
        <v>1071</v>
      </c>
      <c r="C44" s="62"/>
      <c r="D44" s="63"/>
    </row>
    <row r="45" spans="1:4" ht="15" customHeight="1" thickBot="1" x14ac:dyDescent="0.25">
      <c r="A45" s="136" t="s">
        <v>39</v>
      </c>
      <c r="B45" s="66">
        <v>200</v>
      </c>
      <c r="C45" s="67"/>
      <c r="D45" s="140"/>
    </row>
    <row r="46" spans="1:4" ht="14.25" hidden="1" x14ac:dyDescent="0.2">
      <c r="A46" s="137"/>
      <c r="B46" s="138"/>
      <c r="C46" s="90"/>
      <c r="D46" s="139"/>
    </row>
    <row r="47" spans="1:4" ht="14.25" hidden="1" x14ac:dyDescent="0.2">
      <c r="A47" s="137"/>
      <c r="B47" s="19"/>
      <c r="C47" s="59"/>
      <c r="D47" s="63"/>
    </row>
    <row r="48" spans="1:4" ht="15" hidden="1" thickBot="1" x14ac:dyDescent="0.25">
      <c r="A48" s="135"/>
      <c r="B48" s="107"/>
      <c r="C48" s="108"/>
      <c r="D48" s="68"/>
    </row>
    <row r="49" spans="1:5" ht="15.75" hidden="1" x14ac:dyDescent="0.2">
      <c r="A49" s="14" t="s">
        <v>17</v>
      </c>
      <c r="B49" s="15"/>
      <c r="C49" s="16"/>
      <c r="D49" s="17">
        <f>B50+C50</f>
        <v>0</v>
      </c>
    </row>
    <row r="50" spans="1:5" s="13" customFormat="1" ht="15" hidden="1" thickBot="1" x14ac:dyDescent="0.25">
      <c r="A50" s="5"/>
      <c r="B50" s="66"/>
      <c r="C50" s="105"/>
      <c r="D50" s="106"/>
      <c r="E50" s="12"/>
    </row>
    <row r="51" spans="1:5" ht="15.75" hidden="1" x14ac:dyDescent="0.2">
      <c r="A51" s="14" t="s">
        <v>14</v>
      </c>
      <c r="B51" s="15"/>
      <c r="C51" s="16"/>
      <c r="D51" s="44">
        <f>SUM(B52:B54)+C52+C54</f>
        <v>0</v>
      </c>
    </row>
    <row r="52" spans="1:5" ht="15" hidden="1" thickBot="1" x14ac:dyDescent="0.25">
      <c r="A52" s="18"/>
      <c r="B52" s="19"/>
      <c r="C52" s="20"/>
      <c r="D52" s="60"/>
    </row>
    <row r="53" spans="1:5" ht="14.25" hidden="1" x14ac:dyDescent="0.2">
      <c r="A53" s="69"/>
      <c r="B53" s="64"/>
      <c r="C53" s="70"/>
      <c r="D53" s="63"/>
    </row>
    <row r="54" spans="1:5" ht="15" hidden="1" thickBot="1" x14ac:dyDescent="0.25">
      <c r="A54" s="71"/>
      <c r="B54" s="66"/>
      <c r="C54" s="28"/>
      <c r="D54" s="68"/>
    </row>
    <row r="55" spans="1:5" ht="15" hidden="1" x14ac:dyDescent="0.2">
      <c r="A55" s="72" t="s">
        <v>1</v>
      </c>
      <c r="B55" s="40"/>
      <c r="C55" s="73"/>
      <c r="D55" s="74">
        <f>SUM(B56:B60) + SUM(C56:C60)</f>
        <v>0</v>
      </c>
    </row>
    <row r="56" spans="1:5" ht="15" hidden="1" customHeight="1" x14ac:dyDescent="0.2">
      <c r="A56" s="18"/>
      <c r="B56" s="75"/>
      <c r="C56" s="76"/>
      <c r="D56" s="77"/>
    </row>
    <row r="57" spans="1:5" ht="15" hidden="1" customHeight="1" x14ac:dyDescent="0.2">
      <c r="A57" s="78"/>
      <c r="B57" s="75"/>
      <c r="C57" s="46"/>
      <c r="D57" s="77"/>
    </row>
    <row r="58" spans="1:5" ht="15" hidden="1" customHeight="1" x14ac:dyDescent="0.2">
      <c r="A58" s="36"/>
      <c r="B58" s="85"/>
      <c r="C58" s="109"/>
      <c r="D58" s="44"/>
    </row>
    <row r="59" spans="1:5" ht="15" hidden="1" customHeight="1" x14ac:dyDescent="0.2">
      <c r="A59" s="79"/>
      <c r="B59" s="80"/>
      <c r="C59" s="81"/>
      <c r="D59" s="82"/>
    </row>
    <row r="60" spans="1:5" ht="15" hidden="1" customHeight="1" thickBot="1" x14ac:dyDescent="0.25">
      <c r="A60" s="26"/>
      <c r="B60" s="27"/>
      <c r="C60" s="48"/>
      <c r="D60" s="83"/>
    </row>
    <row r="61" spans="1:5" ht="15.75" x14ac:dyDescent="0.2">
      <c r="A61" s="14" t="s">
        <v>21</v>
      </c>
      <c r="B61" s="85"/>
      <c r="C61" s="86"/>
      <c r="D61" s="74">
        <f>SUM(B62:B66) + SUM(C62:C66)</f>
        <v>11500</v>
      </c>
    </row>
    <row r="62" spans="1:5" ht="15" customHeight="1" x14ac:dyDescent="0.2">
      <c r="A62" s="115" t="s">
        <v>40</v>
      </c>
      <c r="B62" s="33"/>
      <c r="C62" s="87">
        <v>1500</v>
      </c>
      <c r="D62" s="77"/>
    </row>
    <row r="63" spans="1:5" ht="30.75" customHeight="1" thickBot="1" x14ac:dyDescent="0.25">
      <c r="A63" s="144" t="s">
        <v>41</v>
      </c>
      <c r="B63" s="88">
        <v>10000</v>
      </c>
      <c r="C63" s="89"/>
      <c r="D63" s="84"/>
    </row>
    <row r="64" spans="1:5" ht="15" hidden="1" customHeight="1" x14ac:dyDescent="0.2">
      <c r="A64" s="144"/>
      <c r="B64" s="33"/>
      <c r="C64" s="87"/>
      <c r="D64" s="77"/>
    </row>
    <row r="65" spans="1:5" ht="15" hidden="1" customHeight="1" x14ac:dyDescent="0.2">
      <c r="A65" s="144"/>
      <c r="B65" s="33"/>
      <c r="C65" s="87"/>
      <c r="D65" s="77"/>
    </row>
    <row r="66" spans="1:5" ht="15" hidden="1" customHeight="1" thickBot="1" x14ac:dyDescent="0.25">
      <c r="A66" s="145"/>
      <c r="B66" s="27"/>
      <c r="C66" s="38"/>
      <c r="D66" s="83"/>
    </row>
    <row r="67" spans="1:5" ht="15" x14ac:dyDescent="0.2">
      <c r="A67" s="146" t="s">
        <v>0</v>
      </c>
      <c r="B67" s="40"/>
      <c r="C67" s="43"/>
      <c r="D67" s="17">
        <f>SUM(B68:B72)+SUM(C68:C72)</f>
        <v>1450</v>
      </c>
    </row>
    <row r="68" spans="1:5" ht="15" customHeight="1" x14ac:dyDescent="0.2">
      <c r="A68" s="127" t="s">
        <v>42</v>
      </c>
      <c r="B68" s="85">
        <v>1050</v>
      </c>
      <c r="C68" s="90"/>
      <c r="D68" s="91"/>
    </row>
    <row r="69" spans="1:5" ht="15" customHeight="1" thickBot="1" x14ac:dyDescent="0.25">
      <c r="A69" s="127" t="s">
        <v>35</v>
      </c>
      <c r="B69" s="85">
        <v>400</v>
      </c>
      <c r="C69" s="90"/>
      <c r="D69" s="91"/>
    </row>
    <row r="70" spans="1:5" ht="15" hidden="1" customHeight="1" x14ac:dyDescent="0.2">
      <c r="A70" s="115"/>
      <c r="B70" s="85"/>
      <c r="C70" s="90"/>
      <c r="D70" s="91"/>
    </row>
    <row r="71" spans="1:5" ht="15" hidden="1" customHeight="1" x14ac:dyDescent="0.2">
      <c r="A71" s="123" t="s">
        <v>20</v>
      </c>
      <c r="B71" s="85"/>
      <c r="C71" s="90"/>
      <c r="D71" s="91"/>
    </row>
    <row r="72" spans="1:5" ht="15" hidden="1" customHeight="1" thickBot="1" x14ac:dyDescent="0.25">
      <c r="A72" s="128"/>
      <c r="B72" s="27"/>
      <c r="C72" s="67"/>
      <c r="D72" s="68"/>
    </row>
    <row r="73" spans="1:5" ht="15" hidden="1" x14ac:dyDescent="0.2">
      <c r="A73" s="92" t="s">
        <v>10</v>
      </c>
      <c r="B73" s="40"/>
      <c r="C73" s="93"/>
      <c r="D73" s="74">
        <f>SUM(B74:B80)+SUM(C74:C80)</f>
        <v>0</v>
      </c>
    </row>
    <row r="74" spans="1:5" s="104" customFormat="1" ht="15" hidden="1" customHeight="1" x14ac:dyDescent="0.2">
      <c r="A74" s="96"/>
      <c r="B74" s="101"/>
      <c r="C74" s="129"/>
      <c r="D74" s="102"/>
      <c r="E74" s="103"/>
    </row>
    <row r="75" spans="1:5" ht="15" hidden="1" customHeight="1" x14ac:dyDescent="0.2">
      <c r="A75" s="123"/>
      <c r="B75" s="95"/>
      <c r="C75" s="59"/>
      <c r="D75" s="91"/>
    </row>
    <row r="76" spans="1:5" s="13" customFormat="1" ht="15" hidden="1" customHeight="1" x14ac:dyDescent="0.2">
      <c r="A76" s="96"/>
      <c r="B76" s="99"/>
      <c r="C76" s="130"/>
      <c r="D76" s="100"/>
      <c r="E76" s="12"/>
    </row>
    <row r="77" spans="1:5" ht="15" hidden="1" customHeight="1" thickBot="1" x14ac:dyDescent="0.25">
      <c r="A77" s="94"/>
      <c r="B77" s="95"/>
      <c r="C77" s="59"/>
      <c r="D77" s="54"/>
    </row>
    <row r="78" spans="1:5" hidden="1" x14ac:dyDescent="0.2">
      <c r="A78" s="96"/>
      <c r="B78" s="97"/>
      <c r="C78" s="90"/>
      <c r="D78" s="55"/>
    </row>
    <row r="79" spans="1:5" hidden="1" x14ac:dyDescent="0.2">
      <c r="A79" s="98"/>
      <c r="B79" s="97"/>
      <c r="C79" s="90"/>
      <c r="D79" s="55"/>
    </row>
    <row r="80" spans="1:5" ht="13.5" hidden="1" thickBot="1" x14ac:dyDescent="0.25">
      <c r="A80" s="36"/>
      <c r="B80" s="125"/>
      <c r="C80" s="108"/>
      <c r="D80" s="55"/>
    </row>
    <row r="81" spans="1:4" ht="21.75" customHeight="1" thickBot="1" x14ac:dyDescent="0.25">
      <c r="A81" s="2" t="s">
        <v>18</v>
      </c>
      <c r="B81" s="3">
        <f>SUM(B6:B80)</f>
        <v>30531.450000000004</v>
      </c>
      <c r="C81" s="4">
        <f t="shared" ref="C81:D81" si="0">SUM(C6:C80)</f>
        <v>1500</v>
      </c>
      <c r="D81" s="141">
        <f t="shared" si="0"/>
        <v>32031.45</v>
      </c>
    </row>
    <row r="82" spans="1:4" x14ac:dyDescent="0.2">
      <c r="B82" s="8"/>
      <c r="C82" s="8"/>
      <c r="D82" s="8"/>
    </row>
    <row r="83" spans="1:4" x14ac:dyDescent="0.2">
      <c r="B83" s="8"/>
      <c r="C83" s="8"/>
      <c r="D83" s="8"/>
    </row>
    <row r="84" spans="1:4" x14ac:dyDescent="0.2">
      <c r="B84" s="8"/>
      <c r="C84" s="8"/>
      <c r="D84" s="8"/>
    </row>
    <row r="85" spans="1:4" x14ac:dyDescent="0.2">
      <c r="B85" s="8"/>
      <c r="C85" s="8"/>
      <c r="D85" s="8"/>
    </row>
    <row r="86" spans="1:4" x14ac:dyDescent="0.2">
      <c r="B86" s="8"/>
      <c r="C86" s="8"/>
      <c r="D86" s="8"/>
    </row>
  </sheetData>
  <mergeCells count="1">
    <mergeCell ref="A3:D3"/>
  </mergeCells>
  <printOptions horizontalCentered="1"/>
  <pageMargins left="0.31496062992125984" right="0.31496062992125984" top="0.78740157480314965" bottom="0.39370078740157483" header="0.11811023622047245" footer="0.1181102362204724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4.ZR</vt:lpstr>
      <vt:lpstr>'4.ZR'!Názvy_tisku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2022-11-07T11:09:54Z</cp:lastPrinted>
  <dcterms:created xsi:type="dcterms:W3CDTF">2010-05-26T11:33:11Z</dcterms:created>
  <dcterms:modified xsi:type="dcterms:W3CDTF">2022-11-07T11:13:28Z</dcterms:modified>
</cp:coreProperties>
</file>