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P\Oddělení ochrany přírody a krajiny\ŠKODY ZCHD-Vlk a ostatní\"/>
    </mc:Choice>
  </mc:AlternateContent>
  <xr:revisionPtr revIDLastSave="0" documentId="13_ncr:1_{5F377F21-A86B-4C4F-B368-FEEEB650E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List1!$A$4:$X$58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9" i="1" l="1"/>
  <c r="W59" i="1"/>
  <c r="V59" i="1"/>
  <c r="U59" i="1"/>
  <c r="R59" i="1"/>
  <c r="Q59" i="1"/>
  <c r="O59" i="1"/>
  <c r="N59" i="1"/>
  <c r="L59" i="1"/>
  <c r="K59" i="1"/>
  <c r="I59" i="1"/>
  <c r="H59" i="1"/>
  <c r="G59" i="1"/>
  <c r="F59" i="1"/>
  <c r="P5" i="1"/>
  <c r="S5" i="1" s="1"/>
  <c r="M5" i="1"/>
  <c r="J5" i="1"/>
  <c r="T5" i="1" l="1"/>
  <c r="M59" i="1"/>
  <c r="S59" i="1"/>
  <c r="P59" i="1"/>
  <c r="J59" i="1"/>
  <c r="T59" i="1" l="1"/>
</calcChain>
</file>

<file path=xl/sharedStrings.xml><?xml version="1.0" encoding="utf-8"?>
<sst xmlns="http://schemas.openxmlformats.org/spreadsheetml/2006/main" count="145" uniqueCount="73">
  <si>
    <t>lokalita (název k.ú.)</t>
  </si>
  <si>
    <t>poškozený</t>
  </si>
  <si>
    <t>beran</t>
  </si>
  <si>
    <t>bahnice</t>
  </si>
  <si>
    <t>jehně</t>
  </si>
  <si>
    <t>celkem</t>
  </si>
  <si>
    <t>skot</t>
  </si>
  <si>
    <t>ostatní</t>
  </si>
  <si>
    <t>koně</t>
  </si>
  <si>
    <t>škody ostatní</t>
  </si>
  <si>
    <t>oplocení</t>
  </si>
  <si>
    <t>částka (Kč)</t>
  </si>
  <si>
    <t>přiznaná</t>
  </si>
  <si>
    <t>vznik škody</t>
  </si>
  <si>
    <t>IČO:</t>
  </si>
  <si>
    <t>měsíc</t>
  </si>
  <si>
    <t>rok</t>
  </si>
  <si>
    <t>Jaroslav Adamíra</t>
  </si>
  <si>
    <t>Martínkovice</t>
  </si>
  <si>
    <t>Vižňov</t>
  </si>
  <si>
    <t>Bělý</t>
  </si>
  <si>
    <t>tele</t>
  </si>
  <si>
    <t>hříbě</t>
  </si>
  <si>
    <t>pes</t>
  </si>
  <si>
    <t>jehnice</t>
  </si>
  <si>
    <t xml:space="preserve">ovce </t>
  </si>
  <si>
    <t>ostat.</t>
  </si>
  <si>
    <t>kůzle</t>
  </si>
  <si>
    <t>koza</t>
  </si>
  <si>
    <t>SUMA</t>
  </si>
  <si>
    <t>kusy</t>
  </si>
  <si>
    <t>Škody způsobené vlkem (data od 1.1.2020)</t>
  </si>
  <si>
    <t>od 01.01.2021</t>
  </si>
  <si>
    <t>BIO KRAJINA, s.r.o.</t>
  </si>
  <si>
    <t>Farma V kamení, s.r.o.</t>
  </si>
  <si>
    <t>1808249</t>
  </si>
  <si>
    <t>Božanov</t>
  </si>
  <si>
    <t>Lukáš Krecbach</t>
  </si>
  <si>
    <t>Horní Adršpach</t>
  </si>
  <si>
    <t>ZESO, v. o. s.</t>
  </si>
  <si>
    <t>Skály u Teplic n. Met.</t>
  </si>
  <si>
    <t>Ing. Jaroslav Richter, CSc.</t>
  </si>
  <si>
    <t>Janovice u Trutnova</t>
  </si>
  <si>
    <t>Hřebčín-R, s.r.o.</t>
  </si>
  <si>
    <t>Miloš Janeček</t>
  </si>
  <si>
    <t>Teplice nad Metují</t>
  </si>
  <si>
    <t>Pavel Boček - OVČÍ FARMA</t>
  </si>
  <si>
    <t>Petříkovice u Trutn.</t>
  </si>
  <si>
    <t>Česká Metuje</t>
  </si>
  <si>
    <t>Michal Joska</t>
  </si>
  <si>
    <t>Libná</t>
  </si>
  <si>
    <t>Menčíková Monika</t>
  </si>
  <si>
    <t>Šonov u Broumova</t>
  </si>
  <si>
    <t>Dolní Adršpach</t>
  </si>
  <si>
    <t>Monika Krecbachová</t>
  </si>
  <si>
    <t>Jaroslav Vít</t>
  </si>
  <si>
    <t>Bohdašín</t>
  </si>
  <si>
    <t>Jiří Zvěřina</t>
  </si>
  <si>
    <t>Bernarticre</t>
  </si>
  <si>
    <t>Miloš Zahrádko</t>
  </si>
  <si>
    <t>Jiří Přívratský</t>
  </si>
  <si>
    <t>Romana Šubrtová</t>
  </si>
  <si>
    <t>Lampertice</t>
  </si>
  <si>
    <t>Jaroslav Tuček</t>
  </si>
  <si>
    <t>Jan Šefc</t>
  </si>
  <si>
    <t>Lachov</t>
  </si>
  <si>
    <t>Bc. Marcela Kaucká</t>
  </si>
  <si>
    <t>Skalka</t>
  </si>
  <si>
    <t>Pavel Berka</t>
  </si>
  <si>
    <t>Hlavňov</t>
  </si>
  <si>
    <t>Tomáš Krejčí</t>
  </si>
  <si>
    <t>Huntířov</t>
  </si>
  <si>
    <t>BONAFARM, s.r.o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</si>
</sst>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1" fillId="2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0" xfId="0" applyNumberFormat="1" applyFont="1" applyFill="1"/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0" borderId="0" xfId="0" applyFont="1"/>
    <xf numFmtId="0" fontId="2" fillId="3" borderId="2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1" xfId="0" applyFont="1" applyFill="1" applyBorder="1"/>
    <xf numFmtId="0" fontId="2" fillId="3" borderId="0" xfId="0" applyFont="1" applyFill="1"/>
    <xf numFmtId="3" fontId="2" fillId="3" borderId="0" xfId="0" applyNumberFormat="1" applyFont="1" applyFill="1"/>
    <xf numFmtId="0" fontId="3" fillId="0" borderId="0" xfId="0" applyFont="1"/>
    <xf numFmtId="0" fontId="0" fillId="0" borderId="0" xfId="0" applyFill="1" applyBorder="1"/>
    <xf numFmtId="0" fontId="4" fillId="0" borderId="0" xfId="0" applyFont="1" applyAlignment="1">
      <alignment horizontal="center"/>
    </xf>
    <xf numFmtId="0" fontId="0" fillId="0" borderId="0" xfId="0" applyFont="1" applyBorder="1" applyAlignment="1"/>
    <xf numFmtId="0" fontId="5" fillId="0" borderId="0" xfId="0" applyFont="1"/>
    <xf numFmtId="164" fontId="0" fillId="0" borderId="0" xfId="1" applyFont="1"/>
    <xf numFmtId="0" fontId="4" fillId="0" borderId="0" xfId="0" applyFont="1"/>
    <xf numFmtId="0" fontId="4" fillId="0" borderId="0" xfId="0" applyFont="1" applyFill="1" applyBorder="1"/>
    <xf numFmtId="0" fontId="0" fillId="0" borderId="0" xfId="0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4"/>
  <sheetViews>
    <sheetView tabSelected="1" zoomScaleNormal="100" workbookViewId="0">
      <pane xSplit="1" ySplit="4" topLeftCell="C32" activePane="bottomRight" state="frozen"/>
      <selection pane="topRight" activeCell="B1" sqref="B1"/>
      <selection pane="bottomLeft" activeCell="A4" sqref="A4"/>
      <selection pane="bottomRight" activeCell="V56" sqref="V56"/>
    </sheetView>
  </sheetViews>
  <sheetFormatPr defaultRowHeight="15" x14ac:dyDescent="0.25"/>
  <cols>
    <col min="1" max="1" width="25" customWidth="1"/>
    <col min="2" max="2" width="13.85546875" style="2" customWidth="1"/>
    <col min="3" max="3" width="20.42578125" style="2" customWidth="1"/>
    <col min="4" max="4" width="8.140625" customWidth="1"/>
    <col min="5" max="5" width="7.28515625" customWidth="1"/>
    <col min="6" max="9" width="9.140625" customWidth="1"/>
    <col min="10" max="10" width="11" customWidth="1"/>
    <col min="11" max="12" width="9.140625" customWidth="1"/>
    <col min="13" max="13" width="11" customWidth="1"/>
    <col min="14" max="15" width="9.140625" customWidth="1"/>
    <col min="16" max="16" width="10.85546875" customWidth="1"/>
    <col min="17" max="18" width="9.140625" customWidth="1"/>
    <col min="19" max="20" width="11" customWidth="1"/>
    <col min="21" max="22" width="9.140625" customWidth="1"/>
    <col min="23" max="23" width="10.5703125" customWidth="1"/>
    <col min="24" max="24" width="14" customWidth="1"/>
  </cols>
  <sheetData>
    <row r="1" spans="1:24" ht="21" x14ac:dyDescent="0.35">
      <c r="B1" s="27" t="s">
        <v>31</v>
      </c>
      <c r="D1" s="38" t="s">
        <v>32</v>
      </c>
    </row>
    <row r="2" spans="1:2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x14ac:dyDescent="0.25">
      <c r="A3" s="21"/>
      <c r="B3" s="22"/>
      <c r="C3" s="21"/>
      <c r="D3" s="22" t="s">
        <v>13</v>
      </c>
      <c r="E3" s="23"/>
      <c r="F3" s="15" t="s">
        <v>2</v>
      </c>
      <c r="G3" s="15" t="s">
        <v>3</v>
      </c>
      <c r="H3" s="15" t="s">
        <v>24</v>
      </c>
      <c r="I3" s="15" t="s">
        <v>4</v>
      </c>
      <c r="J3" s="18" t="s">
        <v>25</v>
      </c>
      <c r="K3" s="15" t="s">
        <v>21</v>
      </c>
      <c r="L3" s="15" t="s">
        <v>6</v>
      </c>
      <c r="M3" s="18" t="s">
        <v>6</v>
      </c>
      <c r="N3" s="15" t="s">
        <v>27</v>
      </c>
      <c r="O3" s="15" t="s">
        <v>28</v>
      </c>
      <c r="P3" s="18" t="s">
        <v>28</v>
      </c>
      <c r="Q3" s="15" t="s">
        <v>22</v>
      </c>
      <c r="R3" s="15" t="s">
        <v>8</v>
      </c>
      <c r="S3" s="18" t="s">
        <v>8</v>
      </c>
      <c r="T3" s="18" t="s">
        <v>30</v>
      </c>
      <c r="U3" s="22" t="s">
        <v>9</v>
      </c>
      <c r="V3" s="22"/>
      <c r="W3" s="22"/>
      <c r="X3" s="23" t="s">
        <v>12</v>
      </c>
    </row>
    <row r="4" spans="1:24" x14ac:dyDescent="0.25">
      <c r="A4" s="24" t="s">
        <v>1</v>
      </c>
      <c r="B4" s="25" t="s">
        <v>14</v>
      </c>
      <c r="C4" s="24" t="s">
        <v>0</v>
      </c>
      <c r="D4" s="25" t="s">
        <v>15</v>
      </c>
      <c r="E4" s="26" t="s">
        <v>16</v>
      </c>
      <c r="F4" s="16"/>
      <c r="G4" s="16"/>
      <c r="H4" s="16"/>
      <c r="I4" s="16"/>
      <c r="J4" s="19" t="s">
        <v>5</v>
      </c>
      <c r="K4" s="16"/>
      <c r="L4" s="16" t="s">
        <v>26</v>
      </c>
      <c r="M4" s="19" t="s">
        <v>5</v>
      </c>
      <c r="N4" s="16"/>
      <c r="O4" s="16" t="s">
        <v>26</v>
      </c>
      <c r="P4" s="19" t="s">
        <v>5</v>
      </c>
      <c r="Q4" s="16"/>
      <c r="R4" s="16" t="s">
        <v>26</v>
      </c>
      <c r="S4" s="19" t="s">
        <v>5</v>
      </c>
      <c r="T4" s="19" t="s">
        <v>5</v>
      </c>
      <c r="U4" s="16" t="s">
        <v>10</v>
      </c>
      <c r="V4" s="16" t="s">
        <v>23</v>
      </c>
      <c r="W4" s="16" t="s">
        <v>7</v>
      </c>
      <c r="X4" s="26" t="s">
        <v>11</v>
      </c>
    </row>
    <row r="5" spans="1:24" x14ac:dyDescent="0.25">
      <c r="A5" s="10" t="s">
        <v>33</v>
      </c>
      <c r="B5" s="5" t="s">
        <v>35</v>
      </c>
      <c r="C5" s="8" t="s">
        <v>19</v>
      </c>
      <c r="D5" s="11">
        <v>1</v>
      </c>
      <c r="E5" s="12">
        <v>2021</v>
      </c>
      <c r="G5" s="11"/>
      <c r="I5" s="11"/>
      <c r="J5" s="6">
        <f>SUM(F5:I5)</f>
        <v>0</v>
      </c>
      <c r="K5">
        <v>1</v>
      </c>
      <c r="L5" s="11"/>
      <c r="M5" s="6">
        <f>SUM(K5:L5)</f>
        <v>1</v>
      </c>
      <c r="N5" s="11"/>
      <c r="O5" s="11"/>
      <c r="P5" s="6">
        <f>SUM(N5:O5)</f>
        <v>0</v>
      </c>
      <c r="Q5" s="11"/>
      <c r="R5" s="13"/>
      <c r="S5" s="14">
        <f>SUM(N5:Q5)</f>
        <v>0</v>
      </c>
      <c r="T5" s="20">
        <f>+J5+M5+P5+S5</f>
        <v>1</v>
      </c>
      <c r="X5" s="17">
        <v>24000</v>
      </c>
    </row>
    <row r="6" spans="1:24" x14ac:dyDescent="0.25">
      <c r="A6" s="10" t="s">
        <v>17</v>
      </c>
      <c r="B6" s="36">
        <v>62731823</v>
      </c>
      <c r="C6" s="9" t="s">
        <v>18</v>
      </c>
      <c r="D6" s="11">
        <v>1</v>
      </c>
      <c r="E6" s="12">
        <v>2021</v>
      </c>
      <c r="G6" s="11"/>
      <c r="H6" s="35"/>
      <c r="I6" s="11"/>
      <c r="J6" s="6">
        <v>0</v>
      </c>
      <c r="K6">
        <v>1</v>
      </c>
      <c r="L6" s="11"/>
      <c r="M6" s="6">
        <v>1</v>
      </c>
      <c r="N6" s="11"/>
      <c r="O6" s="11"/>
      <c r="P6" s="6">
        <v>0</v>
      </c>
      <c r="Q6" s="11"/>
      <c r="R6" s="13"/>
      <c r="S6" s="7">
        <v>0</v>
      </c>
      <c r="T6" s="20">
        <v>1</v>
      </c>
      <c r="W6">
        <v>23040</v>
      </c>
      <c r="X6" s="17">
        <v>50040</v>
      </c>
    </row>
    <row r="7" spans="1:24" x14ac:dyDescent="0.25">
      <c r="A7" s="10" t="s">
        <v>34</v>
      </c>
      <c r="B7" s="36">
        <v>1454048</v>
      </c>
      <c r="C7" s="9" t="s">
        <v>20</v>
      </c>
      <c r="D7" s="11">
        <v>1</v>
      </c>
      <c r="E7" s="12">
        <v>2021</v>
      </c>
      <c r="G7" s="11"/>
      <c r="H7" s="35"/>
      <c r="I7" s="11"/>
      <c r="J7" s="6">
        <v>0</v>
      </c>
      <c r="K7">
        <v>1</v>
      </c>
      <c r="L7" s="11"/>
      <c r="M7" s="6">
        <v>1</v>
      </c>
      <c r="N7" s="11"/>
      <c r="O7" s="11"/>
      <c r="P7" s="6">
        <v>0</v>
      </c>
      <c r="Q7" s="11"/>
      <c r="R7" s="13"/>
      <c r="S7" s="7">
        <v>0</v>
      </c>
      <c r="T7" s="20">
        <v>1</v>
      </c>
      <c r="X7" s="17">
        <v>24000</v>
      </c>
    </row>
    <row r="8" spans="1:24" x14ac:dyDescent="0.25">
      <c r="A8" s="10" t="s">
        <v>17</v>
      </c>
      <c r="B8" s="36">
        <v>62731823</v>
      </c>
      <c r="C8" s="9" t="s">
        <v>36</v>
      </c>
      <c r="D8" s="11">
        <v>1</v>
      </c>
      <c r="E8" s="12">
        <v>2021</v>
      </c>
      <c r="G8" s="11"/>
      <c r="H8" s="35"/>
      <c r="I8" s="11"/>
      <c r="J8" s="6"/>
      <c r="K8">
        <v>1</v>
      </c>
      <c r="L8" s="11"/>
      <c r="M8" s="6">
        <v>1</v>
      </c>
      <c r="N8" s="11"/>
      <c r="O8" s="11"/>
      <c r="P8" s="6"/>
      <c r="Q8" s="11"/>
      <c r="R8" s="13"/>
      <c r="S8" s="7"/>
      <c r="T8" s="20">
        <v>1</v>
      </c>
      <c r="W8">
        <v>15040</v>
      </c>
      <c r="X8" s="17">
        <v>50040</v>
      </c>
    </row>
    <row r="9" spans="1:24" x14ac:dyDescent="0.25">
      <c r="A9" s="10" t="s">
        <v>17</v>
      </c>
      <c r="B9" s="36">
        <v>62731823</v>
      </c>
      <c r="C9" s="9" t="s">
        <v>18</v>
      </c>
      <c r="D9" s="11">
        <v>1</v>
      </c>
      <c r="E9" s="12">
        <v>2021</v>
      </c>
      <c r="G9" s="11"/>
      <c r="H9" s="35"/>
      <c r="I9" s="11"/>
      <c r="J9" s="6"/>
      <c r="K9">
        <v>1</v>
      </c>
      <c r="L9" s="11"/>
      <c r="M9" s="6">
        <v>1</v>
      </c>
      <c r="N9" s="11"/>
      <c r="O9" s="11"/>
      <c r="P9" s="6"/>
      <c r="Q9" s="11"/>
      <c r="R9" s="13"/>
      <c r="S9" s="7"/>
      <c r="T9" s="20">
        <v>1</v>
      </c>
      <c r="W9">
        <v>34480</v>
      </c>
      <c r="X9" s="17">
        <v>74480</v>
      </c>
    </row>
    <row r="10" spans="1:24" x14ac:dyDescent="0.25">
      <c r="A10" s="10" t="s">
        <v>17</v>
      </c>
      <c r="B10" s="36">
        <v>62731823</v>
      </c>
      <c r="C10" s="9" t="s">
        <v>18</v>
      </c>
      <c r="D10" s="11">
        <v>2</v>
      </c>
      <c r="E10" s="12">
        <v>2021</v>
      </c>
      <c r="G10" s="11"/>
      <c r="H10" s="35"/>
      <c r="I10" s="11"/>
      <c r="J10" s="6"/>
      <c r="K10">
        <v>1</v>
      </c>
      <c r="L10" s="11"/>
      <c r="M10" s="6">
        <v>1</v>
      </c>
      <c r="N10" s="11"/>
      <c r="O10" s="11"/>
      <c r="P10" s="6"/>
      <c r="Q10" s="11"/>
      <c r="R10" s="13"/>
      <c r="S10" s="7"/>
      <c r="T10" s="20">
        <v>1</v>
      </c>
      <c r="W10">
        <v>12730</v>
      </c>
      <c r="X10" s="17">
        <v>47730</v>
      </c>
    </row>
    <row r="11" spans="1:24" x14ac:dyDescent="0.25">
      <c r="A11" s="10" t="s">
        <v>17</v>
      </c>
      <c r="B11" s="36">
        <v>62731823</v>
      </c>
      <c r="C11" s="9" t="s">
        <v>18</v>
      </c>
      <c r="D11" s="11">
        <v>2</v>
      </c>
      <c r="E11" s="12">
        <v>2021</v>
      </c>
      <c r="G11" s="11"/>
      <c r="H11" s="35"/>
      <c r="I11" s="11"/>
      <c r="J11" s="6"/>
      <c r="K11">
        <v>3</v>
      </c>
      <c r="L11" s="11"/>
      <c r="M11" s="6">
        <v>3</v>
      </c>
      <c r="N11" s="11"/>
      <c r="O11" s="11"/>
      <c r="P11" s="6"/>
      <c r="Q11" s="11"/>
      <c r="R11" s="13"/>
      <c r="S11" s="7"/>
      <c r="T11" s="20">
        <v>3</v>
      </c>
      <c r="W11">
        <v>25680</v>
      </c>
      <c r="X11" s="17">
        <v>107000</v>
      </c>
    </row>
    <row r="12" spans="1:24" x14ac:dyDescent="0.25">
      <c r="A12" s="10" t="s">
        <v>37</v>
      </c>
      <c r="B12" s="4">
        <v>66433312</v>
      </c>
      <c r="C12" s="9" t="s">
        <v>53</v>
      </c>
      <c r="D12" s="11">
        <v>2</v>
      </c>
      <c r="E12" s="12">
        <v>2021</v>
      </c>
      <c r="G12" s="11"/>
      <c r="H12" s="35"/>
      <c r="I12" s="11"/>
      <c r="J12" s="6"/>
      <c r="K12">
        <v>2</v>
      </c>
      <c r="L12" s="11">
        <v>1</v>
      </c>
      <c r="M12" s="6">
        <v>3</v>
      </c>
      <c r="N12" s="11"/>
      <c r="O12" s="11"/>
      <c r="P12" s="6"/>
      <c r="Q12" s="11"/>
      <c r="R12" s="13"/>
      <c r="S12" s="7"/>
      <c r="T12" s="20">
        <v>3</v>
      </c>
      <c r="X12" s="17">
        <v>52500</v>
      </c>
    </row>
    <row r="13" spans="1:24" x14ac:dyDescent="0.25">
      <c r="A13" s="10" t="s">
        <v>39</v>
      </c>
      <c r="B13" s="4">
        <v>48168505</v>
      </c>
      <c r="C13" s="9" t="s">
        <v>40</v>
      </c>
      <c r="D13" s="11">
        <v>2</v>
      </c>
      <c r="E13" s="12">
        <v>2021</v>
      </c>
      <c r="G13" s="11"/>
      <c r="H13" s="35"/>
      <c r="I13" s="11"/>
      <c r="J13" s="6"/>
      <c r="K13">
        <v>1</v>
      </c>
      <c r="L13" s="11"/>
      <c r="M13" s="6">
        <v>1</v>
      </c>
      <c r="N13" s="11"/>
      <c r="O13" s="11"/>
      <c r="P13" s="6"/>
      <c r="Q13" s="11"/>
      <c r="R13" s="13"/>
      <c r="S13" s="7"/>
      <c r="T13" s="20">
        <v>1</v>
      </c>
      <c r="X13" s="17">
        <v>15000</v>
      </c>
    </row>
    <row r="14" spans="1:24" x14ac:dyDescent="0.25">
      <c r="A14" s="10" t="s">
        <v>17</v>
      </c>
      <c r="B14" s="36">
        <v>62731823</v>
      </c>
      <c r="C14" s="9" t="s">
        <v>36</v>
      </c>
      <c r="D14" s="11">
        <v>3</v>
      </c>
      <c r="E14" s="12">
        <v>2021</v>
      </c>
      <c r="G14" s="11"/>
      <c r="H14" s="35"/>
      <c r="I14" s="11"/>
      <c r="J14" s="6"/>
      <c r="K14">
        <v>1</v>
      </c>
      <c r="L14" s="11"/>
      <c r="M14" s="6">
        <v>1</v>
      </c>
      <c r="N14" s="11"/>
      <c r="O14" s="11"/>
      <c r="P14" s="6"/>
      <c r="Q14" s="11"/>
      <c r="R14" s="13"/>
      <c r="S14" s="7"/>
      <c r="T14" s="20">
        <v>1</v>
      </c>
      <c r="W14">
        <v>17430</v>
      </c>
      <c r="X14" s="17">
        <v>44430</v>
      </c>
    </row>
    <row r="15" spans="1:24" x14ac:dyDescent="0.25">
      <c r="A15" s="10" t="s">
        <v>39</v>
      </c>
      <c r="B15" s="4">
        <v>48168505</v>
      </c>
      <c r="C15" s="9" t="s">
        <v>40</v>
      </c>
      <c r="D15" s="11">
        <v>3</v>
      </c>
      <c r="E15" s="12">
        <v>2021</v>
      </c>
      <c r="G15" s="11"/>
      <c r="H15" s="35"/>
      <c r="I15" s="11"/>
      <c r="J15" s="6"/>
      <c r="K15">
        <v>5</v>
      </c>
      <c r="L15" s="11">
        <v>1</v>
      </c>
      <c r="M15" s="6">
        <v>6</v>
      </c>
      <c r="N15" s="11"/>
      <c r="O15" s="11"/>
      <c r="P15" s="6"/>
      <c r="Q15" s="11"/>
      <c r="R15" s="13"/>
      <c r="S15" s="7"/>
      <c r="T15" s="20">
        <v>6</v>
      </c>
      <c r="X15" s="17">
        <v>115500</v>
      </c>
    </row>
    <row r="16" spans="1:24" x14ac:dyDescent="0.25">
      <c r="A16" s="10" t="s">
        <v>37</v>
      </c>
      <c r="B16" s="4">
        <v>66433312</v>
      </c>
      <c r="C16" s="9" t="s">
        <v>53</v>
      </c>
      <c r="D16" s="11">
        <v>4</v>
      </c>
      <c r="E16" s="12">
        <v>2021</v>
      </c>
      <c r="G16" s="11"/>
      <c r="H16" s="35"/>
      <c r="I16" s="11"/>
      <c r="J16" s="6"/>
      <c r="K16">
        <v>2</v>
      </c>
      <c r="L16" s="11"/>
      <c r="M16" s="6">
        <v>2</v>
      </c>
      <c r="N16" s="11"/>
      <c r="O16" s="11"/>
      <c r="P16" s="6"/>
      <c r="Q16" s="11"/>
      <c r="R16" s="13"/>
      <c r="S16" s="7"/>
      <c r="T16" s="20">
        <v>2</v>
      </c>
      <c r="X16" s="17">
        <v>39000</v>
      </c>
    </row>
    <row r="17" spans="1:24" x14ac:dyDescent="0.25">
      <c r="A17" s="10" t="s">
        <v>39</v>
      </c>
      <c r="B17" s="4">
        <v>48168505</v>
      </c>
      <c r="C17" s="9" t="s">
        <v>40</v>
      </c>
      <c r="D17" s="11">
        <v>4</v>
      </c>
      <c r="E17" s="12">
        <v>2021</v>
      </c>
      <c r="G17" s="11"/>
      <c r="H17" s="35"/>
      <c r="I17" s="11"/>
      <c r="J17" s="6"/>
      <c r="K17">
        <v>4</v>
      </c>
      <c r="L17" s="11"/>
      <c r="M17" s="6">
        <v>4</v>
      </c>
      <c r="N17" s="11"/>
      <c r="O17" s="11"/>
      <c r="P17" s="6"/>
      <c r="Q17" s="11"/>
      <c r="R17" s="13"/>
      <c r="S17" s="7"/>
      <c r="T17" s="20">
        <v>4</v>
      </c>
      <c r="W17">
        <v>436</v>
      </c>
      <c r="X17" s="17">
        <v>69436</v>
      </c>
    </row>
    <row r="18" spans="1:24" x14ac:dyDescent="0.25">
      <c r="A18" s="10" t="s">
        <v>41</v>
      </c>
      <c r="B18" s="4">
        <v>5063191</v>
      </c>
      <c r="C18" s="9" t="s">
        <v>42</v>
      </c>
      <c r="D18" s="11">
        <v>4</v>
      </c>
      <c r="E18" s="12">
        <v>2021</v>
      </c>
      <c r="G18" s="11"/>
      <c r="H18" s="35"/>
      <c r="I18" s="11"/>
      <c r="J18" s="6"/>
      <c r="K18">
        <v>2</v>
      </c>
      <c r="L18" s="11"/>
      <c r="M18" s="6">
        <v>2</v>
      </c>
      <c r="N18" s="11"/>
      <c r="O18" s="11"/>
      <c r="P18" s="6"/>
      <c r="Q18" s="11">
        <v>1</v>
      </c>
      <c r="R18" s="13"/>
      <c r="S18" s="7">
        <v>1</v>
      </c>
      <c r="T18" s="20">
        <v>3</v>
      </c>
      <c r="X18" s="17">
        <v>78000</v>
      </c>
    </row>
    <row r="19" spans="1:24" x14ac:dyDescent="0.25">
      <c r="A19" s="10" t="s">
        <v>43</v>
      </c>
      <c r="B19" s="4">
        <v>25952056</v>
      </c>
      <c r="C19" s="9" t="s">
        <v>42</v>
      </c>
      <c r="D19" s="11">
        <v>4</v>
      </c>
      <c r="E19" s="12">
        <v>2021</v>
      </c>
      <c r="G19" s="11"/>
      <c r="H19" s="35"/>
      <c r="I19" s="11"/>
      <c r="J19" s="6"/>
      <c r="K19">
        <v>4</v>
      </c>
      <c r="L19" s="11"/>
      <c r="M19" s="6">
        <v>4</v>
      </c>
      <c r="N19" s="11"/>
      <c r="O19" s="11"/>
      <c r="P19" s="6"/>
      <c r="Q19" s="11"/>
      <c r="R19" s="13"/>
      <c r="S19" s="7"/>
      <c r="T19" s="20">
        <v>4</v>
      </c>
      <c r="X19" s="17">
        <v>60000</v>
      </c>
    </row>
    <row r="20" spans="1:24" x14ac:dyDescent="0.25">
      <c r="A20" s="10" t="s">
        <v>17</v>
      </c>
      <c r="B20" s="36">
        <v>62731823</v>
      </c>
      <c r="C20" s="9" t="s">
        <v>18</v>
      </c>
      <c r="D20" s="11">
        <v>4</v>
      </c>
      <c r="E20" s="12">
        <v>2021</v>
      </c>
      <c r="G20" s="11"/>
      <c r="H20" s="35"/>
      <c r="I20" s="11"/>
      <c r="J20" s="6"/>
      <c r="K20">
        <v>1</v>
      </c>
      <c r="L20" s="11"/>
      <c r="M20" s="6">
        <v>1</v>
      </c>
      <c r="N20" s="11"/>
      <c r="O20" s="11"/>
      <c r="P20" s="6"/>
      <c r="Q20" s="11"/>
      <c r="R20" s="13"/>
      <c r="S20" s="7"/>
      <c r="T20" s="20">
        <v>1</v>
      </c>
      <c r="W20">
        <v>21450</v>
      </c>
      <c r="X20" s="17">
        <v>24000</v>
      </c>
    </row>
    <row r="21" spans="1:24" x14ac:dyDescent="0.25">
      <c r="A21" s="10" t="s">
        <v>39</v>
      </c>
      <c r="B21" s="4">
        <v>48168505</v>
      </c>
      <c r="C21" s="9" t="s">
        <v>40</v>
      </c>
      <c r="D21" s="11">
        <v>5</v>
      </c>
      <c r="E21" s="12">
        <v>2021</v>
      </c>
      <c r="G21" s="11"/>
      <c r="H21" s="35"/>
      <c r="I21" s="11"/>
      <c r="J21" s="6"/>
      <c r="K21">
        <v>2</v>
      </c>
      <c r="L21" s="11"/>
      <c r="M21" s="6">
        <v>2</v>
      </c>
      <c r="N21" s="11"/>
      <c r="O21" s="11"/>
      <c r="P21" s="6"/>
      <c r="Q21" s="11"/>
      <c r="R21" s="13"/>
      <c r="S21" s="7"/>
      <c r="T21" s="20">
        <v>2</v>
      </c>
      <c r="W21">
        <v>436</v>
      </c>
      <c r="X21" s="17">
        <v>30436</v>
      </c>
    </row>
    <row r="22" spans="1:24" x14ac:dyDescent="0.25">
      <c r="A22" s="10" t="s">
        <v>44</v>
      </c>
      <c r="B22" s="4">
        <v>63187345</v>
      </c>
      <c r="C22" s="9" t="s">
        <v>45</v>
      </c>
      <c r="D22" s="11">
        <v>5</v>
      </c>
      <c r="E22" s="12">
        <v>2021</v>
      </c>
      <c r="G22" s="11"/>
      <c r="H22" s="35"/>
      <c r="I22" s="11">
        <v>3</v>
      </c>
      <c r="J22" s="6">
        <v>3</v>
      </c>
      <c r="L22" s="11"/>
      <c r="M22" s="6"/>
      <c r="N22" s="11"/>
      <c r="O22" s="11"/>
      <c r="P22" s="6"/>
      <c r="Q22" s="11"/>
      <c r="R22" s="13"/>
      <c r="S22" s="7"/>
      <c r="T22" s="20">
        <v>3</v>
      </c>
      <c r="W22">
        <v>950</v>
      </c>
      <c r="X22" s="17">
        <v>11450</v>
      </c>
    </row>
    <row r="23" spans="1:24" x14ac:dyDescent="0.25">
      <c r="A23" s="10" t="s">
        <v>46</v>
      </c>
      <c r="B23" s="4">
        <v>66827191</v>
      </c>
      <c r="C23" s="9" t="s">
        <v>47</v>
      </c>
      <c r="D23" s="11">
        <v>5</v>
      </c>
      <c r="E23" s="12">
        <v>2021</v>
      </c>
      <c r="G23" s="11"/>
      <c r="H23" s="35"/>
      <c r="I23" s="11">
        <v>3</v>
      </c>
      <c r="J23" s="6">
        <v>3</v>
      </c>
      <c r="L23" s="11"/>
      <c r="M23" s="6"/>
      <c r="N23" s="11"/>
      <c r="O23" s="11"/>
      <c r="P23" s="6"/>
      <c r="Q23" s="11"/>
      <c r="R23" s="13"/>
      <c r="S23" s="7"/>
      <c r="T23" s="20">
        <v>3</v>
      </c>
      <c r="X23" s="17">
        <v>10500</v>
      </c>
    </row>
    <row r="24" spans="1:24" x14ac:dyDescent="0.25">
      <c r="A24" s="10" t="s">
        <v>39</v>
      </c>
      <c r="B24" s="4">
        <v>48168505</v>
      </c>
      <c r="C24" s="9" t="s">
        <v>40</v>
      </c>
      <c r="D24" s="11">
        <v>5</v>
      </c>
      <c r="E24" s="12">
        <v>2021</v>
      </c>
      <c r="G24" s="11"/>
      <c r="H24" s="35"/>
      <c r="I24" s="11"/>
      <c r="J24" s="6"/>
      <c r="K24">
        <v>2</v>
      </c>
      <c r="L24" s="11"/>
      <c r="M24" s="6">
        <v>2</v>
      </c>
      <c r="N24" s="11"/>
      <c r="O24" s="11"/>
      <c r="P24" s="6"/>
      <c r="Q24" s="11"/>
      <c r="R24" s="13"/>
      <c r="S24" s="7"/>
      <c r="T24" s="20">
        <v>2</v>
      </c>
      <c r="W24">
        <v>436</v>
      </c>
      <c r="X24" s="17">
        <v>39436</v>
      </c>
    </row>
    <row r="25" spans="1:24" x14ac:dyDescent="0.25">
      <c r="A25" s="10" t="s">
        <v>37</v>
      </c>
      <c r="B25" s="4">
        <v>66433312</v>
      </c>
      <c r="C25" s="9" t="s">
        <v>53</v>
      </c>
      <c r="D25" s="11">
        <v>5</v>
      </c>
      <c r="E25" s="12">
        <v>2021</v>
      </c>
      <c r="G25" s="11"/>
      <c r="H25" s="35"/>
      <c r="I25" s="11"/>
      <c r="J25" s="6"/>
      <c r="K25">
        <v>3</v>
      </c>
      <c r="L25" s="11"/>
      <c r="M25" s="6">
        <v>3</v>
      </c>
      <c r="N25" s="11"/>
      <c r="O25" s="11"/>
      <c r="P25" s="6"/>
      <c r="Q25" s="11"/>
      <c r="R25" s="13"/>
      <c r="S25" s="7"/>
      <c r="T25" s="20">
        <v>3</v>
      </c>
      <c r="W25">
        <v>1090</v>
      </c>
      <c r="X25" s="17">
        <v>64090</v>
      </c>
    </row>
    <row r="26" spans="1:24" x14ac:dyDescent="0.25">
      <c r="A26" s="10" t="s">
        <v>39</v>
      </c>
      <c r="B26" s="4">
        <v>48168505</v>
      </c>
      <c r="C26" s="9" t="s">
        <v>48</v>
      </c>
      <c r="D26" s="11">
        <v>5</v>
      </c>
      <c r="E26" s="12">
        <v>2021</v>
      </c>
      <c r="G26" s="11"/>
      <c r="H26" s="35"/>
      <c r="I26" s="11"/>
      <c r="J26" s="6"/>
      <c r="K26">
        <v>2</v>
      </c>
      <c r="L26" s="11"/>
      <c r="M26" s="6">
        <v>2</v>
      </c>
      <c r="N26" s="11"/>
      <c r="O26" s="11"/>
      <c r="P26" s="6"/>
      <c r="Q26" s="11"/>
      <c r="R26" s="13"/>
      <c r="S26" s="7"/>
      <c r="T26" s="20">
        <v>2</v>
      </c>
      <c r="W26">
        <v>218</v>
      </c>
      <c r="X26" s="17">
        <v>24218</v>
      </c>
    </row>
    <row r="27" spans="1:24" x14ac:dyDescent="0.25">
      <c r="A27" s="10" t="s">
        <v>37</v>
      </c>
      <c r="B27" s="4">
        <v>66433312</v>
      </c>
      <c r="C27" s="9" t="s">
        <v>38</v>
      </c>
      <c r="D27" s="11">
        <v>6</v>
      </c>
      <c r="E27" s="12">
        <v>2021</v>
      </c>
      <c r="G27" s="11"/>
      <c r="H27" s="35"/>
      <c r="I27" s="11"/>
      <c r="J27" s="6"/>
      <c r="K27">
        <v>1</v>
      </c>
      <c r="L27" s="11"/>
      <c r="M27" s="6">
        <v>1</v>
      </c>
      <c r="N27" s="11"/>
      <c r="O27" s="11"/>
      <c r="P27" s="6"/>
      <c r="Q27" s="11"/>
      <c r="R27" s="13"/>
      <c r="S27" s="7"/>
      <c r="T27" s="20">
        <v>1</v>
      </c>
      <c r="W27">
        <v>436</v>
      </c>
      <c r="X27" s="17">
        <v>15436</v>
      </c>
    </row>
    <row r="28" spans="1:24" x14ac:dyDescent="0.25">
      <c r="A28" s="10" t="s">
        <v>17</v>
      </c>
      <c r="B28" s="4"/>
      <c r="C28" s="9" t="s">
        <v>18</v>
      </c>
      <c r="D28" s="11">
        <v>6</v>
      </c>
      <c r="E28" s="12">
        <v>2021</v>
      </c>
      <c r="G28" s="11"/>
      <c r="H28" s="35"/>
      <c r="I28" s="11"/>
      <c r="J28" s="6"/>
      <c r="K28">
        <v>3</v>
      </c>
      <c r="L28" s="11"/>
      <c r="M28" s="6">
        <v>3</v>
      </c>
      <c r="N28" s="11"/>
      <c r="O28" s="11"/>
      <c r="P28" s="6"/>
      <c r="Q28" s="11"/>
      <c r="R28" s="13"/>
      <c r="S28" s="7"/>
      <c r="T28" s="20">
        <v>3</v>
      </c>
      <c r="W28">
        <v>27957</v>
      </c>
      <c r="X28" s="17">
        <v>99957</v>
      </c>
    </row>
    <row r="29" spans="1:24" x14ac:dyDescent="0.25">
      <c r="A29" s="10" t="s">
        <v>17</v>
      </c>
      <c r="B29" s="4"/>
      <c r="C29" s="9" t="s">
        <v>18</v>
      </c>
      <c r="D29" s="11">
        <v>6</v>
      </c>
      <c r="E29" s="12">
        <v>2021</v>
      </c>
      <c r="G29" s="11"/>
      <c r="H29" s="35"/>
      <c r="I29" s="11"/>
      <c r="J29" s="6"/>
      <c r="K29">
        <v>1</v>
      </c>
      <c r="L29" s="11"/>
      <c r="M29" s="6">
        <v>1</v>
      </c>
      <c r="N29" s="11"/>
      <c r="O29" s="11"/>
      <c r="P29" s="6"/>
      <c r="Q29" s="11"/>
      <c r="R29" s="13"/>
      <c r="S29" s="7"/>
      <c r="T29" s="20">
        <v>1</v>
      </c>
      <c r="W29">
        <v>11199</v>
      </c>
      <c r="X29" s="17">
        <v>26199</v>
      </c>
    </row>
    <row r="30" spans="1:24" x14ac:dyDescent="0.25">
      <c r="A30" s="10" t="s">
        <v>17</v>
      </c>
      <c r="B30" s="4"/>
      <c r="C30" s="9" t="s">
        <v>18</v>
      </c>
      <c r="D30" s="11">
        <v>7</v>
      </c>
      <c r="E30" s="12">
        <v>2021</v>
      </c>
      <c r="G30" s="11"/>
      <c r="H30" s="35"/>
      <c r="I30" s="11"/>
      <c r="J30" s="6"/>
      <c r="K30">
        <v>1</v>
      </c>
      <c r="L30" s="11"/>
      <c r="M30" s="6">
        <v>1</v>
      </c>
      <c r="N30" s="11"/>
      <c r="O30" s="11"/>
      <c r="P30" s="6"/>
      <c r="Q30" s="11"/>
      <c r="R30" s="13"/>
      <c r="S30" s="7"/>
      <c r="T30" s="20">
        <v>1</v>
      </c>
      <c r="W30">
        <v>12699</v>
      </c>
      <c r="X30" s="17">
        <v>27699</v>
      </c>
    </row>
    <row r="31" spans="1:24" x14ac:dyDescent="0.25">
      <c r="A31" s="10" t="s">
        <v>49</v>
      </c>
      <c r="B31" s="4"/>
      <c r="C31" s="9" t="s">
        <v>50</v>
      </c>
      <c r="D31" s="11">
        <v>7</v>
      </c>
      <c r="E31" s="12">
        <v>2021</v>
      </c>
      <c r="F31">
        <v>1</v>
      </c>
      <c r="G31" s="11"/>
      <c r="H31" s="35"/>
      <c r="I31" s="11"/>
      <c r="J31" s="6">
        <v>1</v>
      </c>
      <c r="L31" s="11"/>
      <c r="M31" s="6"/>
      <c r="N31" s="11"/>
      <c r="O31" s="11"/>
      <c r="P31" s="6"/>
      <c r="Q31" s="11"/>
      <c r="R31" s="13"/>
      <c r="S31" s="7"/>
      <c r="T31" s="20">
        <v>1</v>
      </c>
      <c r="U31">
        <v>4500</v>
      </c>
      <c r="X31" s="17">
        <v>19500</v>
      </c>
    </row>
    <row r="32" spans="1:24" x14ac:dyDescent="0.25">
      <c r="A32" s="10" t="s">
        <v>51</v>
      </c>
      <c r="B32" s="4"/>
      <c r="C32" s="9" t="s">
        <v>52</v>
      </c>
      <c r="D32" s="11">
        <v>7</v>
      </c>
      <c r="E32" s="12">
        <v>2021</v>
      </c>
      <c r="F32" s="39"/>
      <c r="G32" s="11">
        <v>29</v>
      </c>
      <c r="H32" s="35"/>
      <c r="I32" s="11">
        <v>10</v>
      </c>
      <c r="J32" s="6"/>
      <c r="L32" s="11"/>
      <c r="M32" s="6">
        <v>39</v>
      </c>
      <c r="N32" s="11"/>
      <c r="O32" s="11"/>
      <c r="P32" s="6"/>
      <c r="Q32" s="11"/>
      <c r="R32" s="13"/>
      <c r="S32" s="7"/>
      <c r="T32" s="20">
        <v>39</v>
      </c>
      <c r="W32">
        <v>9755</v>
      </c>
      <c r="X32" s="17"/>
    </row>
    <row r="33" spans="1:24" x14ac:dyDescent="0.25">
      <c r="A33" s="10" t="s">
        <v>46</v>
      </c>
      <c r="B33" s="4"/>
      <c r="C33" s="9" t="s">
        <v>47</v>
      </c>
      <c r="D33" s="11">
        <v>7</v>
      </c>
      <c r="E33" s="12">
        <v>2021</v>
      </c>
      <c r="G33" s="11">
        <v>1</v>
      </c>
      <c r="H33" s="35"/>
      <c r="I33" s="11">
        <v>3</v>
      </c>
      <c r="J33" s="6">
        <v>4</v>
      </c>
      <c r="L33" s="11"/>
      <c r="M33" s="6"/>
      <c r="N33" s="11"/>
      <c r="O33" s="11"/>
      <c r="P33" s="6"/>
      <c r="Q33" s="11"/>
      <c r="R33" s="13"/>
      <c r="S33" s="7"/>
      <c r="T33" s="20">
        <v>4</v>
      </c>
      <c r="X33" s="17">
        <v>16500</v>
      </c>
    </row>
    <row r="34" spans="1:24" x14ac:dyDescent="0.25">
      <c r="A34" s="40" t="s">
        <v>37</v>
      </c>
      <c r="B34" s="4"/>
      <c r="C34" s="9" t="s">
        <v>53</v>
      </c>
      <c r="D34" s="11">
        <v>7</v>
      </c>
      <c r="E34" s="12">
        <v>2021</v>
      </c>
      <c r="G34" s="11"/>
      <c r="H34" s="35"/>
      <c r="I34" s="11"/>
      <c r="J34" s="6"/>
      <c r="K34">
        <v>1</v>
      </c>
      <c r="L34" s="11"/>
      <c r="M34" s="6">
        <v>1</v>
      </c>
      <c r="N34" s="11"/>
      <c r="O34" s="11"/>
      <c r="P34" s="6"/>
      <c r="Q34" s="11"/>
      <c r="R34" s="13"/>
      <c r="S34" s="7"/>
      <c r="T34" s="20">
        <v>1</v>
      </c>
      <c r="X34" s="17">
        <v>0</v>
      </c>
    </row>
    <row r="35" spans="1:24" x14ac:dyDescent="0.25">
      <c r="A35" s="10" t="s">
        <v>54</v>
      </c>
      <c r="B35" s="4"/>
      <c r="C35" s="9" t="s">
        <v>53</v>
      </c>
      <c r="D35" s="11">
        <v>8</v>
      </c>
      <c r="E35" s="12">
        <v>2021</v>
      </c>
      <c r="G35" s="11">
        <v>1</v>
      </c>
      <c r="H35" s="35"/>
      <c r="I35" s="11">
        <v>4</v>
      </c>
      <c r="J35" s="6">
        <v>5</v>
      </c>
      <c r="L35" s="11"/>
      <c r="M35" s="6"/>
      <c r="N35" s="11"/>
      <c r="O35" s="11"/>
      <c r="P35" s="6"/>
      <c r="Q35" s="11"/>
      <c r="R35" s="13"/>
      <c r="S35" s="7"/>
      <c r="T35" s="20">
        <v>5</v>
      </c>
      <c r="X35" s="17">
        <v>0</v>
      </c>
    </row>
    <row r="36" spans="1:24" x14ac:dyDescent="0.25">
      <c r="A36" s="10" t="s">
        <v>55</v>
      </c>
      <c r="B36" s="4"/>
      <c r="C36" s="9" t="s">
        <v>56</v>
      </c>
      <c r="D36" s="11">
        <v>8</v>
      </c>
      <c r="E36" s="12">
        <v>2021</v>
      </c>
      <c r="G36" s="11">
        <v>2</v>
      </c>
      <c r="H36" s="35"/>
      <c r="I36" s="11"/>
      <c r="J36" s="6">
        <v>2</v>
      </c>
      <c r="L36" s="11"/>
      <c r="M36" s="6"/>
      <c r="N36" s="11"/>
      <c r="O36" s="11"/>
      <c r="P36" s="6"/>
      <c r="Q36" s="11"/>
      <c r="R36" s="13"/>
      <c r="S36" s="7"/>
      <c r="T36" s="20">
        <v>2</v>
      </c>
      <c r="X36" s="17">
        <v>12000</v>
      </c>
    </row>
    <row r="37" spans="1:24" x14ac:dyDescent="0.25">
      <c r="A37" s="10" t="s">
        <v>57</v>
      </c>
      <c r="B37" s="4"/>
      <c r="C37" s="9" t="s">
        <v>58</v>
      </c>
      <c r="D37" s="11">
        <v>8</v>
      </c>
      <c r="E37" s="12">
        <v>2021</v>
      </c>
      <c r="G37" s="11">
        <v>1</v>
      </c>
      <c r="H37" s="35"/>
      <c r="I37" s="11"/>
      <c r="J37" s="6">
        <v>1</v>
      </c>
      <c r="L37" s="11"/>
      <c r="M37" s="6"/>
      <c r="N37" s="11"/>
      <c r="O37" s="11"/>
      <c r="P37" s="6"/>
      <c r="Q37" s="11"/>
      <c r="R37" s="13"/>
      <c r="S37" s="7"/>
      <c r="T37" s="20">
        <v>1</v>
      </c>
      <c r="W37">
        <v>528</v>
      </c>
      <c r="X37" s="17">
        <v>6528</v>
      </c>
    </row>
    <row r="38" spans="1:24" x14ac:dyDescent="0.25">
      <c r="A38" s="10" t="s">
        <v>59</v>
      </c>
      <c r="B38" s="4"/>
      <c r="C38" s="9" t="s">
        <v>38</v>
      </c>
      <c r="D38" s="11">
        <v>8</v>
      </c>
      <c r="E38" s="12">
        <v>2021</v>
      </c>
      <c r="G38" s="11">
        <v>1</v>
      </c>
      <c r="H38" s="35"/>
      <c r="I38" s="11"/>
      <c r="J38" s="6">
        <v>1</v>
      </c>
      <c r="L38" s="11"/>
      <c r="M38" s="6"/>
      <c r="N38" s="11"/>
      <c r="O38" s="11"/>
      <c r="P38" s="6"/>
      <c r="Q38" s="11"/>
      <c r="R38" s="13"/>
      <c r="S38" s="7"/>
      <c r="T38" s="20">
        <v>1</v>
      </c>
      <c r="W38">
        <v>363</v>
      </c>
      <c r="X38" s="17">
        <v>6363</v>
      </c>
    </row>
    <row r="39" spans="1:24" x14ac:dyDescent="0.25">
      <c r="A39" s="10" t="s">
        <v>17</v>
      </c>
      <c r="B39" s="4"/>
      <c r="C39" s="9" t="s">
        <v>18</v>
      </c>
      <c r="D39" s="11">
        <v>8</v>
      </c>
      <c r="E39" s="12">
        <v>2021</v>
      </c>
      <c r="G39" s="11"/>
      <c r="H39" s="35"/>
      <c r="I39" s="11"/>
      <c r="J39" s="6"/>
      <c r="K39">
        <v>1</v>
      </c>
      <c r="L39" s="11"/>
      <c r="M39" s="6">
        <v>1</v>
      </c>
      <c r="N39" s="11"/>
      <c r="O39" s="11"/>
      <c r="P39" s="6"/>
      <c r="Q39" s="11"/>
      <c r="R39" s="13"/>
      <c r="S39" s="7"/>
      <c r="T39" s="20">
        <v>1</v>
      </c>
      <c r="X39" s="17">
        <v>24000</v>
      </c>
    </row>
    <row r="40" spans="1:24" x14ac:dyDescent="0.25">
      <c r="A40" s="10" t="s">
        <v>60</v>
      </c>
      <c r="B40" s="4"/>
      <c r="C40" s="9" t="s">
        <v>47</v>
      </c>
      <c r="D40" s="11">
        <v>9</v>
      </c>
      <c r="E40" s="12">
        <v>2021</v>
      </c>
      <c r="G40" s="11">
        <v>1</v>
      </c>
      <c r="H40" s="35"/>
      <c r="I40" s="11"/>
      <c r="J40" s="6">
        <v>1</v>
      </c>
      <c r="L40" s="11"/>
      <c r="M40" s="6"/>
      <c r="N40" s="11"/>
      <c r="O40" s="11"/>
      <c r="P40" s="6"/>
      <c r="Q40" s="11"/>
      <c r="R40" s="13"/>
      <c r="S40" s="7"/>
      <c r="T40" s="20">
        <v>1</v>
      </c>
      <c r="W40">
        <v>570</v>
      </c>
      <c r="X40" s="17">
        <v>6570</v>
      </c>
    </row>
    <row r="41" spans="1:24" x14ac:dyDescent="0.25">
      <c r="A41" s="40" t="s">
        <v>61</v>
      </c>
      <c r="B41" s="4"/>
      <c r="C41" s="9" t="s">
        <v>62</v>
      </c>
      <c r="D41" s="11">
        <v>9</v>
      </c>
      <c r="E41" s="12">
        <v>2021</v>
      </c>
      <c r="F41">
        <v>1</v>
      </c>
      <c r="G41" s="11"/>
      <c r="H41" s="35"/>
      <c r="I41" s="11"/>
      <c r="J41" s="6">
        <v>1</v>
      </c>
      <c r="L41" s="11"/>
      <c r="M41" s="6"/>
      <c r="N41" s="11"/>
      <c r="O41" s="11"/>
      <c r="P41" s="6"/>
      <c r="Q41" s="11"/>
      <c r="R41" s="13"/>
      <c r="S41" s="7"/>
      <c r="T41" s="20">
        <v>1</v>
      </c>
      <c r="W41">
        <v>659</v>
      </c>
      <c r="X41" s="17">
        <v>6659</v>
      </c>
    </row>
    <row r="42" spans="1:24" x14ac:dyDescent="0.25">
      <c r="A42" s="41" t="s">
        <v>63</v>
      </c>
      <c r="B42" s="4"/>
      <c r="C42" s="9" t="s">
        <v>38</v>
      </c>
      <c r="D42" s="11">
        <v>9</v>
      </c>
      <c r="E42" s="12">
        <v>2021</v>
      </c>
      <c r="G42" s="11"/>
      <c r="H42" s="35"/>
      <c r="I42" s="11">
        <v>6</v>
      </c>
      <c r="J42" s="6">
        <v>6</v>
      </c>
      <c r="L42" s="11"/>
      <c r="M42" s="6"/>
      <c r="N42" s="11"/>
      <c r="O42" s="11"/>
      <c r="P42" s="6"/>
      <c r="Q42" s="11"/>
      <c r="R42" s="13"/>
      <c r="S42" s="7"/>
      <c r="T42" s="20">
        <v>6</v>
      </c>
      <c r="X42" s="17"/>
    </row>
    <row r="43" spans="1:24" x14ac:dyDescent="0.25">
      <c r="A43" s="41" t="s">
        <v>64</v>
      </c>
      <c r="B43" s="4"/>
      <c r="C43" s="9" t="s">
        <v>65</v>
      </c>
      <c r="D43" s="11">
        <v>10</v>
      </c>
      <c r="E43" s="12">
        <v>2021</v>
      </c>
      <c r="G43" s="11"/>
      <c r="H43" s="35"/>
      <c r="I43" s="11">
        <v>6</v>
      </c>
      <c r="J43" s="6">
        <v>6</v>
      </c>
      <c r="L43" s="11"/>
      <c r="M43" s="6"/>
      <c r="N43" s="11"/>
      <c r="O43" s="11"/>
      <c r="P43" s="6"/>
      <c r="Q43" s="11"/>
      <c r="R43" s="13"/>
      <c r="S43" s="7"/>
      <c r="T43" s="20">
        <v>6</v>
      </c>
      <c r="X43" s="17"/>
    </row>
    <row r="44" spans="1:24" x14ac:dyDescent="0.25">
      <c r="A44" s="41" t="s">
        <v>66</v>
      </c>
      <c r="B44" s="4"/>
      <c r="C44" s="9" t="s">
        <v>67</v>
      </c>
      <c r="D44" s="11">
        <v>10</v>
      </c>
      <c r="E44" s="12">
        <v>2021</v>
      </c>
      <c r="G44" s="11">
        <v>1</v>
      </c>
      <c r="H44" s="35"/>
      <c r="I44" s="11"/>
      <c r="J44" s="6">
        <v>1</v>
      </c>
      <c r="L44" s="11"/>
      <c r="M44" s="6"/>
      <c r="N44" s="11"/>
      <c r="O44" s="11"/>
      <c r="P44" s="6"/>
      <c r="Q44" s="11"/>
      <c r="R44" s="13"/>
      <c r="S44" s="7"/>
      <c r="T44" s="20">
        <v>1</v>
      </c>
      <c r="W44">
        <v>791</v>
      </c>
      <c r="X44" s="17"/>
    </row>
    <row r="45" spans="1:24" x14ac:dyDescent="0.25">
      <c r="A45" s="10" t="s">
        <v>57</v>
      </c>
      <c r="B45" s="4"/>
      <c r="C45" s="9" t="s">
        <v>58</v>
      </c>
      <c r="D45" s="11">
        <v>10</v>
      </c>
      <c r="E45" s="12">
        <v>2021</v>
      </c>
      <c r="G45" s="11">
        <v>2</v>
      </c>
      <c r="H45" s="35"/>
      <c r="I45" s="11">
        <v>1</v>
      </c>
      <c r="J45" s="6">
        <v>3</v>
      </c>
      <c r="L45" s="11"/>
      <c r="M45" s="6"/>
      <c r="N45" s="11"/>
      <c r="O45" s="11"/>
      <c r="P45" s="6"/>
      <c r="Q45" s="11"/>
      <c r="R45" s="13"/>
      <c r="S45" s="7"/>
      <c r="T45" s="20">
        <v>3</v>
      </c>
      <c r="W45">
        <v>628</v>
      </c>
      <c r="X45" s="17"/>
    </row>
    <row r="46" spans="1:24" x14ac:dyDescent="0.25">
      <c r="A46" s="42" t="s">
        <v>68</v>
      </c>
      <c r="B46" s="4"/>
      <c r="C46" s="9" t="s">
        <v>69</v>
      </c>
      <c r="D46" s="11">
        <v>11</v>
      </c>
      <c r="E46" s="12">
        <v>2021</v>
      </c>
      <c r="G46" s="11">
        <v>1</v>
      </c>
      <c r="H46" s="35"/>
      <c r="I46" s="11"/>
      <c r="J46" s="6">
        <v>1</v>
      </c>
      <c r="L46" s="11"/>
      <c r="M46" s="6"/>
      <c r="N46" s="11"/>
      <c r="O46" s="11"/>
      <c r="P46" s="6"/>
      <c r="Q46" s="11"/>
      <c r="R46" s="13"/>
      <c r="S46" s="7"/>
      <c r="T46" s="20">
        <v>1</v>
      </c>
      <c r="W46">
        <v>654</v>
      </c>
      <c r="X46" s="17"/>
    </row>
    <row r="47" spans="1:24" x14ac:dyDescent="0.25">
      <c r="A47" s="42" t="s">
        <v>17</v>
      </c>
      <c r="B47" s="4"/>
      <c r="C47" s="9" t="s">
        <v>18</v>
      </c>
      <c r="D47" s="11">
        <v>11</v>
      </c>
      <c r="E47" s="12">
        <v>2021</v>
      </c>
      <c r="G47" s="11"/>
      <c r="H47" s="35"/>
      <c r="I47" s="11"/>
      <c r="J47" s="6"/>
      <c r="K47">
        <v>1</v>
      </c>
      <c r="L47" s="11"/>
      <c r="M47" s="6">
        <v>1</v>
      </c>
      <c r="N47" s="11"/>
      <c r="O47" s="11"/>
      <c r="P47" s="6"/>
      <c r="Q47" s="11"/>
      <c r="R47" s="13"/>
      <c r="S47" s="7"/>
      <c r="T47" s="20">
        <v>1</v>
      </c>
      <c r="W47">
        <v>15635</v>
      </c>
      <c r="X47" s="17"/>
    </row>
    <row r="48" spans="1:24" x14ac:dyDescent="0.25">
      <c r="A48" s="42" t="s">
        <v>70</v>
      </c>
      <c r="B48" s="4"/>
      <c r="C48" s="9" t="s">
        <v>71</v>
      </c>
      <c r="D48" s="11">
        <v>11</v>
      </c>
      <c r="E48" s="12">
        <v>2021</v>
      </c>
      <c r="G48" s="11"/>
      <c r="H48" s="35"/>
      <c r="I48" s="11">
        <v>1</v>
      </c>
      <c r="J48" s="6">
        <v>1</v>
      </c>
      <c r="L48" s="11"/>
      <c r="M48" s="6"/>
      <c r="N48" s="11"/>
      <c r="O48" s="11"/>
      <c r="P48" s="6"/>
      <c r="Q48" s="11"/>
      <c r="R48" s="13"/>
      <c r="S48" s="7"/>
      <c r="T48" s="20">
        <v>1</v>
      </c>
      <c r="X48" s="17"/>
    </row>
    <row r="49" spans="1:24" x14ac:dyDescent="0.25">
      <c r="A49" s="42" t="s">
        <v>17</v>
      </c>
      <c r="B49" s="4"/>
      <c r="C49" s="9" t="s">
        <v>18</v>
      </c>
      <c r="D49" s="11">
        <v>11</v>
      </c>
      <c r="E49" s="12">
        <v>2021</v>
      </c>
      <c r="G49" s="11"/>
      <c r="H49" s="35"/>
      <c r="I49" s="11"/>
      <c r="J49" s="6"/>
      <c r="K49">
        <v>1</v>
      </c>
      <c r="L49" s="11"/>
      <c r="M49" s="6">
        <v>1</v>
      </c>
      <c r="N49" s="11"/>
      <c r="O49" s="11"/>
      <c r="P49" s="6"/>
      <c r="Q49" s="11"/>
      <c r="R49" s="13"/>
      <c r="S49" s="7"/>
      <c r="T49" s="20">
        <v>1</v>
      </c>
      <c r="W49">
        <v>11499</v>
      </c>
      <c r="X49" s="17"/>
    </row>
    <row r="50" spans="1:24" x14ac:dyDescent="0.25">
      <c r="A50" s="10" t="s">
        <v>41</v>
      </c>
      <c r="B50" s="4"/>
      <c r="C50" s="9" t="s">
        <v>42</v>
      </c>
      <c r="D50" s="11">
        <v>12</v>
      </c>
      <c r="E50" s="12">
        <v>2021</v>
      </c>
      <c r="G50" s="11"/>
      <c r="H50" s="35"/>
      <c r="I50" s="11"/>
      <c r="J50" s="6"/>
      <c r="K50">
        <v>4</v>
      </c>
      <c r="L50" s="11"/>
      <c r="M50" s="6">
        <v>4</v>
      </c>
      <c r="N50" s="11"/>
      <c r="O50" s="11"/>
      <c r="P50" s="6"/>
      <c r="Q50" s="11"/>
      <c r="R50" s="13"/>
      <c r="S50" s="7"/>
      <c r="T50" s="20">
        <v>4</v>
      </c>
      <c r="X50" s="17"/>
    </row>
    <row r="51" spans="1:24" x14ac:dyDescent="0.25">
      <c r="A51" s="10" t="s">
        <v>43</v>
      </c>
      <c r="B51" s="4"/>
      <c r="C51" s="9" t="s">
        <v>42</v>
      </c>
      <c r="D51" s="11">
        <v>12</v>
      </c>
      <c r="E51" s="12">
        <v>2021</v>
      </c>
      <c r="G51" s="11"/>
      <c r="H51" s="35"/>
      <c r="I51" s="11"/>
      <c r="J51" s="6"/>
      <c r="K51">
        <v>3</v>
      </c>
      <c r="L51" s="11">
        <v>1</v>
      </c>
      <c r="M51" s="6">
        <v>4</v>
      </c>
      <c r="N51" s="11"/>
      <c r="O51" s="11"/>
      <c r="P51" s="6"/>
      <c r="Q51" s="11"/>
      <c r="R51" s="13"/>
      <c r="S51" s="7"/>
      <c r="T51" s="20">
        <v>4</v>
      </c>
      <c r="W51">
        <v>4796</v>
      </c>
      <c r="X51" s="17"/>
    </row>
    <row r="52" spans="1:24" x14ac:dyDescent="0.25">
      <c r="A52" s="10" t="s">
        <v>43</v>
      </c>
      <c r="B52" s="4"/>
      <c r="C52" s="9" t="s">
        <v>42</v>
      </c>
      <c r="D52" s="11">
        <v>12</v>
      </c>
      <c r="E52" s="12">
        <v>2021</v>
      </c>
      <c r="G52" s="11"/>
      <c r="H52" s="35"/>
      <c r="I52" s="11"/>
      <c r="J52" s="6"/>
      <c r="K52">
        <v>2</v>
      </c>
      <c r="L52" s="11">
        <v>1</v>
      </c>
      <c r="M52" s="6">
        <v>3</v>
      </c>
      <c r="N52" s="11"/>
      <c r="O52" s="11"/>
      <c r="P52" s="6"/>
      <c r="Q52" s="11"/>
      <c r="R52" s="13"/>
      <c r="S52" s="7"/>
      <c r="T52" s="20">
        <v>3</v>
      </c>
      <c r="W52">
        <v>4960</v>
      </c>
      <c r="X52" s="17"/>
    </row>
    <row r="53" spans="1:24" x14ac:dyDescent="0.25">
      <c r="A53" s="10" t="s">
        <v>41</v>
      </c>
      <c r="B53" s="4"/>
      <c r="C53" s="9" t="s">
        <v>42</v>
      </c>
      <c r="D53" s="11">
        <v>12</v>
      </c>
      <c r="E53" s="12">
        <v>2021</v>
      </c>
      <c r="G53" s="11"/>
      <c r="H53" s="35"/>
      <c r="I53" s="11"/>
      <c r="J53" s="6"/>
      <c r="L53" s="11"/>
      <c r="M53" s="6"/>
      <c r="N53" s="11"/>
      <c r="O53" s="11"/>
      <c r="P53" s="6"/>
      <c r="Q53" s="11"/>
      <c r="R53" s="13">
        <v>1</v>
      </c>
      <c r="S53" s="7"/>
      <c r="T53" s="20">
        <v>1</v>
      </c>
      <c r="U53">
        <v>25000</v>
      </c>
      <c r="W53">
        <v>25000</v>
      </c>
      <c r="X53" s="17"/>
    </row>
    <row r="54" spans="1:24" x14ac:dyDescent="0.25">
      <c r="A54" s="10" t="s">
        <v>72</v>
      </c>
      <c r="B54" s="4"/>
      <c r="C54" s="9" t="s">
        <v>71</v>
      </c>
      <c r="D54" s="11">
        <v>12</v>
      </c>
      <c r="E54" s="12">
        <v>2021</v>
      </c>
      <c r="G54" s="11"/>
      <c r="H54" s="35"/>
      <c r="I54" s="11">
        <v>4</v>
      </c>
      <c r="J54" s="6">
        <v>4</v>
      </c>
      <c r="L54" s="11"/>
      <c r="M54" s="6"/>
      <c r="N54" s="11"/>
      <c r="O54" s="11"/>
      <c r="P54" s="6"/>
      <c r="Q54" s="11"/>
      <c r="R54" s="13"/>
      <c r="S54" s="7"/>
      <c r="T54" s="20">
        <v>4</v>
      </c>
      <c r="X54" s="17"/>
    </row>
    <row r="55" spans="1:24" x14ac:dyDescent="0.25">
      <c r="A55" s="42" t="s">
        <v>70</v>
      </c>
      <c r="B55" s="4"/>
      <c r="C55" s="9" t="s">
        <v>71</v>
      </c>
      <c r="D55" s="11">
        <v>12</v>
      </c>
      <c r="E55" s="12">
        <v>2021</v>
      </c>
      <c r="G55" s="11"/>
      <c r="H55" s="35"/>
      <c r="I55" s="11">
        <v>2</v>
      </c>
      <c r="J55" s="6">
        <v>2</v>
      </c>
      <c r="L55" s="11"/>
      <c r="M55" s="6"/>
      <c r="N55" s="11"/>
      <c r="O55" s="11"/>
      <c r="P55" s="6"/>
      <c r="Q55" s="11"/>
      <c r="R55" s="13"/>
      <c r="S55" s="7"/>
      <c r="T55" s="20">
        <v>2</v>
      </c>
      <c r="X55" s="17"/>
    </row>
    <row r="56" spans="1:24" x14ac:dyDescent="0.25">
      <c r="A56" s="10" t="s">
        <v>72</v>
      </c>
      <c r="B56" s="4"/>
      <c r="C56" s="9" t="s">
        <v>71</v>
      </c>
      <c r="D56" s="11">
        <v>12</v>
      </c>
      <c r="E56" s="12">
        <v>2021</v>
      </c>
      <c r="G56" s="11"/>
      <c r="H56" s="35"/>
      <c r="I56" s="11">
        <v>2</v>
      </c>
      <c r="J56" s="6">
        <v>2</v>
      </c>
      <c r="L56" s="11"/>
      <c r="M56" s="6"/>
      <c r="N56" s="11"/>
      <c r="O56" s="11"/>
      <c r="P56" s="6"/>
      <c r="Q56" s="11"/>
      <c r="R56" s="13"/>
      <c r="S56" s="7"/>
      <c r="T56" s="20">
        <v>2</v>
      </c>
      <c r="W56">
        <v>1465</v>
      </c>
      <c r="X56" s="17"/>
    </row>
    <row r="57" spans="1:24" x14ac:dyDescent="0.25">
      <c r="A57" s="42" t="s">
        <v>17</v>
      </c>
      <c r="B57" s="4"/>
      <c r="C57" s="9" t="s">
        <v>18</v>
      </c>
      <c r="D57" s="11">
        <v>12</v>
      </c>
      <c r="E57" s="12">
        <v>2021</v>
      </c>
      <c r="G57" s="11"/>
      <c r="H57" s="35"/>
      <c r="I57" s="11"/>
      <c r="J57" s="6"/>
      <c r="K57">
        <v>1</v>
      </c>
      <c r="L57" s="11"/>
      <c r="M57" s="6">
        <v>1</v>
      </c>
      <c r="N57" s="11"/>
      <c r="O57" s="11"/>
      <c r="P57" s="6"/>
      <c r="Q57" s="11"/>
      <c r="R57" s="13"/>
      <c r="S57" s="7"/>
      <c r="T57" s="20">
        <v>1</v>
      </c>
      <c r="W57">
        <v>8299</v>
      </c>
      <c r="X57" s="17"/>
    </row>
    <row r="58" spans="1:24" x14ac:dyDescent="0.25">
      <c r="A58" s="10"/>
      <c r="B58" s="37"/>
      <c r="C58" s="10"/>
      <c r="D58" s="11"/>
      <c r="E58" s="12"/>
      <c r="G58" s="11"/>
      <c r="I58" s="11"/>
      <c r="J58" s="6"/>
      <c r="L58" s="11"/>
      <c r="M58" s="6"/>
      <c r="N58" s="11"/>
      <c r="O58" s="11"/>
      <c r="P58" s="6"/>
      <c r="Q58" s="11"/>
      <c r="R58" s="13"/>
      <c r="S58" s="7"/>
      <c r="T58" s="20"/>
      <c r="X58" s="17"/>
    </row>
    <row r="59" spans="1:24" s="34" customFormat="1" ht="18.75" x14ac:dyDescent="0.3">
      <c r="A59" s="28" t="s">
        <v>29</v>
      </c>
      <c r="B59" s="29"/>
      <c r="C59" s="30"/>
      <c r="D59" s="30"/>
      <c r="E59" s="30"/>
      <c r="F59" s="30">
        <f t="shared" ref="F59:X59" si="0">SUBTOTAL(9,F5:F58)</f>
        <v>2</v>
      </c>
      <c r="G59" s="30">
        <f t="shared" si="0"/>
        <v>40</v>
      </c>
      <c r="H59" s="30">
        <f t="shared" si="0"/>
        <v>0</v>
      </c>
      <c r="I59" s="30">
        <f t="shared" si="0"/>
        <v>45</v>
      </c>
      <c r="J59" s="31">
        <f t="shared" si="0"/>
        <v>48</v>
      </c>
      <c r="K59" s="30">
        <f t="shared" si="0"/>
        <v>60</v>
      </c>
      <c r="L59" s="30">
        <f t="shared" si="0"/>
        <v>4</v>
      </c>
      <c r="M59" s="31">
        <f t="shared" si="0"/>
        <v>103</v>
      </c>
      <c r="N59" s="30">
        <f t="shared" si="0"/>
        <v>0</v>
      </c>
      <c r="O59" s="30">
        <f t="shared" si="0"/>
        <v>0</v>
      </c>
      <c r="P59" s="31">
        <f t="shared" si="0"/>
        <v>0</v>
      </c>
      <c r="Q59" s="32">
        <f t="shared" si="0"/>
        <v>1</v>
      </c>
      <c r="R59" s="32">
        <f t="shared" si="0"/>
        <v>1</v>
      </c>
      <c r="S59" s="32">
        <f t="shared" si="0"/>
        <v>1</v>
      </c>
      <c r="T59" s="28">
        <f t="shared" si="0"/>
        <v>153</v>
      </c>
      <c r="U59" s="32">
        <f t="shared" si="0"/>
        <v>29500</v>
      </c>
      <c r="V59" s="32">
        <f t="shared" si="0"/>
        <v>0</v>
      </c>
      <c r="W59" s="32">
        <f t="shared" si="0"/>
        <v>291309</v>
      </c>
      <c r="X59" s="33">
        <f t="shared" si="0"/>
        <v>1322697</v>
      </c>
    </row>
    <row r="60" spans="1:24" x14ac:dyDescent="0.25">
      <c r="B60" s="4"/>
      <c r="X60" s="1"/>
    </row>
    <row r="61" spans="1:24" x14ac:dyDescent="0.25">
      <c r="B61" s="4"/>
      <c r="X61" s="1"/>
    </row>
    <row r="62" spans="1:24" x14ac:dyDescent="0.25">
      <c r="B62" s="4"/>
      <c r="X62" s="1"/>
    </row>
    <row r="63" spans="1:24" x14ac:dyDescent="0.25">
      <c r="B63" s="4"/>
      <c r="X63" s="1"/>
    </row>
    <row r="64" spans="1:24" x14ac:dyDescent="0.25">
      <c r="B64" s="4"/>
      <c r="X64" s="1"/>
    </row>
    <row r="65" spans="2:24" x14ac:dyDescent="0.25">
      <c r="B65" s="4"/>
      <c r="X65" s="1"/>
    </row>
    <row r="66" spans="2:24" x14ac:dyDescent="0.25">
      <c r="X66" s="1"/>
    </row>
    <row r="67" spans="2:24" x14ac:dyDescent="0.25">
      <c r="X67" s="1"/>
    </row>
    <row r="68" spans="2:24" x14ac:dyDescent="0.25">
      <c r="X68" s="1"/>
    </row>
    <row r="69" spans="2:24" x14ac:dyDescent="0.25">
      <c r="X69" s="1"/>
    </row>
    <row r="70" spans="2:24" x14ac:dyDescent="0.25">
      <c r="X70" s="1"/>
    </row>
    <row r="71" spans="2:24" x14ac:dyDescent="0.25">
      <c r="X71" s="1"/>
    </row>
    <row r="72" spans="2:24" x14ac:dyDescent="0.25">
      <c r="X72" s="1"/>
    </row>
    <row r="73" spans="2:24" x14ac:dyDescent="0.25">
      <c r="X73" s="1"/>
    </row>
    <row r="74" spans="2:24" x14ac:dyDescent="0.25">
      <c r="X74" s="1"/>
    </row>
    <row r="75" spans="2:24" x14ac:dyDescent="0.25">
      <c r="X75" s="1"/>
    </row>
    <row r="76" spans="2:24" x14ac:dyDescent="0.25">
      <c r="X76" s="1"/>
    </row>
    <row r="77" spans="2:24" x14ac:dyDescent="0.25">
      <c r="X77" s="1"/>
    </row>
    <row r="78" spans="2:24" x14ac:dyDescent="0.25">
      <c r="X78" s="1"/>
    </row>
    <row r="79" spans="2:24" x14ac:dyDescent="0.25">
      <c r="X79" s="1"/>
    </row>
    <row r="80" spans="2:24" x14ac:dyDescent="0.25">
      <c r="X80" s="1"/>
    </row>
    <row r="81" spans="24:24" x14ac:dyDescent="0.25">
      <c r="X81" s="1"/>
    </row>
    <row r="82" spans="24:24" x14ac:dyDescent="0.25">
      <c r="X82" s="1"/>
    </row>
    <row r="83" spans="24:24" x14ac:dyDescent="0.25">
      <c r="X83" s="1"/>
    </row>
    <row r="84" spans="24:24" x14ac:dyDescent="0.25">
      <c r="X84" s="1"/>
    </row>
    <row r="85" spans="24:24" x14ac:dyDescent="0.25">
      <c r="X85" s="1"/>
    </row>
    <row r="86" spans="24:24" x14ac:dyDescent="0.25">
      <c r="X86" s="1"/>
    </row>
    <row r="87" spans="24:24" x14ac:dyDescent="0.25">
      <c r="X87" s="1"/>
    </row>
    <row r="88" spans="24:24" x14ac:dyDescent="0.25">
      <c r="X88" s="1"/>
    </row>
    <row r="89" spans="24:24" x14ac:dyDescent="0.25">
      <c r="X89" s="1"/>
    </row>
    <row r="90" spans="24:24" x14ac:dyDescent="0.25">
      <c r="X90" s="1"/>
    </row>
    <row r="91" spans="24:24" x14ac:dyDescent="0.25">
      <c r="X91" s="1"/>
    </row>
    <row r="92" spans="24:24" x14ac:dyDescent="0.25">
      <c r="X92" s="1"/>
    </row>
    <row r="93" spans="24:24" x14ac:dyDescent="0.25">
      <c r="X93" s="1"/>
    </row>
    <row r="94" spans="24:24" x14ac:dyDescent="0.25">
      <c r="X94" s="1"/>
    </row>
    <row r="95" spans="24:24" x14ac:dyDescent="0.25">
      <c r="X95" s="1"/>
    </row>
    <row r="96" spans="24:24" x14ac:dyDescent="0.25">
      <c r="X96" s="1"/>
    </row>
    <row r="97" spans="24:24" x14ac:dyDescent="0.25">
      <c r="X97" s="1"/>
    </row>
    <row r="98" spans="24:24" x14ac:dyDescent="0.25">
      <c r="X98" s="1"/>
    </row>
    <row r="99" spans="24:24" x14ac:dyDescent="0.25">
      <c r="X99" s="1"/>
    </row>
    <row r="100" spans="24:24" x14ac:dyDescent="0.25">
      <c r="X100" s="1"/>
    </row>
    <row r="101" spans="24:24" x14ac:dyDescent="0.25">
      <c r="X101" s="1"/>
    </row>
    <row r="102" spans="24:24" x14ac:dyDescent="0.25">
      <c r="X102" s="1"/>
    </row>
    <row r="103" spans="24:24" x14ac:dyDescent="0.25">
      <c r="X103" s="1"/>
    </row>
    <row r="104" spans="24:24" x14ac:dyDescent="0.25">
      <c r="X104" s="1"/>
    </row>
    <row r="105" spans="24:24" x14ac:dyDescent="0.25">
      <c r="X105" s="1"/>
    </row>
    <row r="106" spans="24:24" x14ac:dyDescent="0.25">
      <c r="X106" s="1"/>
    </row>
    <row r="107" spans="24:24" x14ac:dyDescent="0.25">
      <c r="X107" s="1"/>
    </row>
    <row r="108" spans="24:24" x14ac:dyDescent="0.25">
      <c r="X108" s="1"/>
    </row>
    <row r="109" spans="24:24" x14ac:dyDescent="0.25">
      <c r="X109" s="1"/>
    </row>
    <row r="110" spans="24:24" x14ac:dyDescent="0.25">
      <c r="X110" s="1"/>
    </row>
    <row r="111" spans="24:24" x14ac:dyDescent="0.25">
      <c r="X111" s="1"/>
    </row>
    <row r="112" spans="24:24" x14ac:dyDescent="0.25">
      <c r="X112" s="1"/>
    </row>
    <row r="113" spans="24:24" x14ac:dyDescent="0.25">
      <c r="X113" s="1"/>
    </row>
    <row r="114" spans="24:24" x14ac:dyDescent="0.25">
      <c r="X114" s="1"/>
    </row>
    <row r="115" spans="24:24" x14ac:dyDescent="0.25">
      <c r="X115" s="1"/>
    </row>
    <row r="116" spans="24:24" x14ac:dyDescent="0.25">
      <c r="X116" s="1"/>
    </row>
    <row r="117" spans="24:24" x14ac:dyDescent="0.25">
      <c r="X117" s="1"/>
    </row>
    <row r="118" spans="24:24" x14ac:dyDescent="0.25">
      <c r="X118" s="1"/>
    </row>
    <row r="119" spans="24:24" x14ac:dyDescent="0.25">
      <c r="X119" s="1"/>
    </row>
    <row r="120" spans="24:24" x14ac:dyDescent="0.25">
      <c r="X120" s="1"/>
    </row>
    <row r="121" spans="24:24" x14ac:dyDescent="0.25">
      <c r="X121" s="1"/>
    </row>
    <row r="122" spans="24:24" x14ac:dyDescent="0.25">
      <c r="X122" s="1"/>
    </row>
    <row r="123" spans="24:24" x14ac:dyDescent="0.25">
      <c r="X123" s="1"/>
    </row>
    <row r="124" spans="24:24" x14ac:dyDescent="0.25">
      <c r="X124" s="1"/>
    </row>
    <row r="125" spans="24:24" x14ac:dyDescent="0.25">
      <c r="X125" s="1"/>
    </row>
    <row r="126" spans="24:24" x14ac:dyDescent="0.25">
      <c r="X126" s="1"/>
    </row>
    <row r="127" spans="24:24" x14ac:dyDescent="0.25">
      <c r="X127" s="1"/>
    </row>
    <row r="128" spans="24:24" x14ac:dyDescent="0.25">
      <c r="X128" s="1"/>
    </row>
    <row r="129" spans="24:24" x14ac:dyDescent="0.25">
      <c r="X129" s="1"/>
    </row>
    <row r="130" spans="24:24" x14ac:dyDescent="0.25">
      <c r="X130" s="1"/>
    </row>
    <row r="131" spans="24:24" x14ac:dyDescent="0.25">
      <c r="X131" s="1"/>
    </row>
    <row r="132" spans="24:24" x14ac:dyDescent="0.25">
      <c r="X132" s="1"/>
    </row>
    <row r="133" spans="24:24" x14ac:dyDescent="0.25">
      <c r="X133" s="1"/>
    </row>
    <row r="134" spans="24:24" x14ac:dyDescent="0.25">
      <c r="X134" s="1"/>
    </row>
    <row r="135" spans="24:24" x14ac:dyDescent="0.25">
      <c r="X135" s="1"/>
    </row>
    <row r="136" spans="24:24" x14ac:dyDescent="0.25">
      <c r="X136" s="1"/>
    </row>
    <row r="137" spans="24:24" x14ac:dyDescent="0.25">
      <c r="X137" s="1"/>
    </row>
    <row r="138" spans="24:24" x14ac:dyDescent="0.25">
      <c r="X138" s="1"/>
    </row>
    <row r="139" spans="24:24" x14ac:dyDescent="0.25">
      <c r="X139" s="1"/>
    </row>
    <row r="140" spans="24:24" x14ac:dyDescent="0.25">
      <c r="X140" s="1"/>
    </row>
    <row r="141" spans="24:24" x14ac:dyDescent="0.25">
      <c r="X141" s="1"/>
    </row>
    <row r="142" spans="24:24" x14ac:dyDescent="0.25">
      <c r="X142" s="1"/>
    </row>
    <row r="143" spans="24:24" x14ac:dyDescent="0.25">
      <c r="X143" s="1"/>
    </row>
    <row r="144" spans="24:24" x14ac:dyDescent="0.25">
      <c r="X144" s="1"/>
    </row>
    <row r="145" spans="24:24" x14ac:dyDescent="0.25">
      <c r="X145" s="1"/>
    </row>
    <row r="146" spans="24:24" x14ac:dyDescent="0.25">
      <c r="X146" s="1"/>
    </row>
    <row r="147" spans="24:24" x14ac:dyDescent="0.25">
      <c r="X147" s="1"/>
    </row>
    <row r="148" spans="24:24" x14ac:dyDescent="0.25">
      <c r="X148" s="1"/>
    </row>
    <row r="149" spans="24:24" x14ac:dyDescent="0.25">
      <c r="X149" s="1"/>
    </row>
    <row r="150" spans="24:24" x14ac:dyDescent="0.25">
      <c r="X150" s="1"/>
    </row>
    <row r="151" spans="24:24" x14ac:dyDescent="0.25">
      <c r="X151" s="1"/>
    </row>
    <row r="152" spans="24:24" x14ac:dyDescent="0.25">
      <c r="X152" s="1"/>
    </row>
    <row r="153" spans="24:24" x14ac:dyDescent="0.25">
      <c r="X153" s="1"/>
    </row>
    <row r="154" spans="24:24" x14ac:dyDescent="0.25">
      <c r="X154" s="1"/>
    </row>
    <row r="155" spans="24:24" x14ac:dyDescent="0.25">
      <c r="X155" s="1"/>
    </row>
    <row r="156" spans="24:24" x14ac:dyDescent="0.25">
      <c r="X156" s="1"/>
    </row>
    <row r="157" spans="24:24" x14ac:dyDescent="0.25">
      <c r="X157" s="1"/>
    </row>
    <row r="158" spans="24:24" x14ac:dyDescent="0.25">
      <c r="X158" s="1"/>
    </row>
    <row r="159" spans="24:24" x14ac:dyDescent="0.25">
      <c r="X159" s="1"/>
    </row>
    <row r="160" spans="24:24" x14ac:dyDescent="0.25">
      <c r="X160" s="1"/>
    </row>
    <row r="161" spans="24:24" x14ac:dyDescent="0.25">
      <c r="X161" s="1"/>
    </row>
    <row r="162" spans="24:24" x14ac:dyDescent="0.25">
      <c r="X162" s="1"/>
    </row>
    <row r="163" spans="24:24" x14ac:dyDescent="0.25">
      <c r="X163" s="1"/>
    </row>
    <row r="164" spans="24:24" x14ac:dyDescent="0.25">
      <c r="X164" s="1"/>
    </row>
    <row r="165" spans="24:24" x14ac:dyDescent="0.25">
      <c r="X165" s="1"/>
    </row>
    <row r="166" spans="24:24" x14ac:dyDescent="0.25">
      <c r="X166" s="1"/>
    </row>
    <row r="167" spans="24:24" x14ac:dyDescent="0.25">
      <c r="X167" s="1"/>
    </row>
    <row r="168" spans="24:24" x14ac:dyDescent="0.25">
      <c r="X168" s="1"/>
    </row>
    <row r="169" spans="24:24" x14ac:dyDescent="0.25">
      <c r="X169" s="1"/>
    </row>
    <row r="170" spans="24:24" x14ac:dyDescent="0.25">
      <c r="X170" s="1"/>
    </row>
    <row r="171" spans="24:24" x14ac:dyDescent="0.25">
      <c r="X171" s="1"/>
    </row>
    <row r="172" spans="24:24" x14ac:dyDescent="0.25">
      <c r="X172" s="1"/>
    </row>
    <row r="173" spans="24:24" x14ac:dyDescent="0.25">
      <c r="X173" s="1"/>
    </row>
    <row r="174" spans="24:24" x14ac:dyDescent="0.25">
      <c r="X174" s="1"/>
    </row>
    <row r="175" spans="24:24" x14ac:dyDescent="0.25">
      <c r="X175" s="1"/>
    </row>
    <row r="176" spans="24:24" x14ac:dyDescent="0.25">
      <c r="X176" s="1"/>
    </row>
    <row r="177" spans="24:24" x14ac:dyDescent="0.25">
      <c r="X177" s="1"/>
    </row>
    <row r="178" spans="24:24" x14ac:dyDescent="0.25">
      <c r="X178" s="1"/>
    </row>
    <row r="179" spans="24:24" x14ac:dyDescent="0.25">
      <c r="X179" s="1"/>
    </row>
    <row r="180" spans="24:24" x14ac:dyDescent="0.25">
      <c r="X180" s="1"/>
    </row>
    <row r="181" spans="24:24" x14ac:dyDescent="0.25">
      <c r="X181" s="1"/>
    </row>
    <row r="182" spans="24:24" x14ac:dyDescent="0.25">
      <c r="X182" s="1"/>
    </row>
    <row r="183" spans="24:24" x14ac:dyDescent="0.25">
      <c r="X183" s="1"/>
    </row>
    <row r="184" spans="24:24" x14ac:dyDescent="0.25">
      <c r="X184" s="1"/>
    </row>
    <row r="185" spans="24:24" x14ac:dyDescent="0.25">
      <c r="X185" s="1"/>
    </row>
    <row r="186" spans="24:24" x14ac:dyDescent="0.25">
      <c r="X186" s="1"/>
    </row>
    <row r="187" spans="24:24" x14ac:dyDescent="0.25">
      <c r="X187" s="1"/>
    </row>
    <row r="188" spans="24:24" x14ac:dyDescent="0.25">
      <c r="X188" s="1"/>
    </row>
    <row r="189" spans="24:24" x14ac:dyDescent="0.25">
      <c r="X189" s="1"/>
    </row>
    <row r="190" spans="24:24" x14ac:dyDescent="0.25">
      <c r="X190" s="1"/>
    </row>
    <row r="191" spans="24:24" x14ac:dyDescent="0.25">
      <c r="X191" s="1"/>
    </row>
    <row r="192" spans="24:24" x14ac:dyDescent="0.25">
      <c r="X192" s="1"/>
    </row>
    <row r="193" spans="24:24" x14ac:dyDescent="0.25">
      <c r="X193" s="1"/>
    </row>
    <row r="194" spans="24:24" x14ac:dyDescent="0.25">
      <c r="X194" s="1"/>
    </row>
    <row r="195" spans="24:24" x14ac:dyDescent="0.25">
      <c r="X195" s="1"/>
    </row>
    <row r="196" spans="24:24" x14ac:dyDescent="0.25">
      <c r="X196" s="1"/>
    </row>
    <row r="197" spans="24:24" x14ac:dyDescent="0.25">
      <c r="X197" s="1"/>
    </row>
    <row r="198" spans="24:24" x14ac:dyDescent="0.25">
      <c r="X198" s="1"/>
    </row>
    <row r="199" spans="24:24" x14ac:dyDescent="0.25">
      <c r="X199" s="1"/>
    </row>
    <row r="200" spans="24:24" x14ac:dyDescent="0.25">
      <c r="X200" s="1"/>
    </row>
    <row r="201" spans="24:24" x14ac:dyDescent="0.25">
      <c r="X201" s="1"/>
    </row>
    <row r="202" spans="24:24" x14ac:dyDescent="0.25">
      <c r="X202" s="1"/>
    </row>
    <row r="203" spans="24:24" x14ac:dyDescent="0.25">
      <c r="X203" s="1"/>
    </row>
    <row r="204" spans="24:24" x14ac:dyDescent="0.25">
      <c r="X204" s="1"/>
    </row>
    <row r="205" spans="24:24" x14ac:dyDescent="0.25">
      <c r="X205" s="1"/>
    </row>
    <row r="206" spans="24:24" x14ac:dyDescent="0.25">
      <c r="X206" s="1"/>
    </row>
    <row r="207" spans="24:24" x14ac:dyDescent="0.25">
      <c r="X207" s="1"/>
    </row>
    <row r="208" spans="24:24" x14ac:dyDescent="0.25">
      <c r="X208" s="1"/>
    </row>
    <row r="209" spans="24:24" x14ac:dyDescent="0.25">
      <c r="X209" s="1"/>
    </row>
    <row r="210" spans="24:24" x14ac:dyDescent="0.25">
      <c r="X210" s="1"/>
    </row>
    <row r="211" spans="24:24" x14ac:dyDescent="0.25">
      <c r="X211" s="1"/>
    </row>
    <row r="212" spans="24:24" x14ac:dyDescent="0.25">
      <c r="X212" s="1"/>
    </row>
    <row r="213" spans="24:24" x14ac:dyDescent="0.25">
      <c r="X213" s="1"/>
    </row>
    <row r="214" spans="24:24" x14ac:dyDescent="0.25">
      <c r="X214" s="1"/>
    </row>
    <row r="215" spans="24:24" x14ac:dyDescent="0.25">
      <c r="X215" s="1"/>
    </row>
    <row r="216" spans="24:24" x14ac:dyDescent="0.25">
      <c r="X216" s="1"/>
    </row>
    <row r="217" spans="24:24" x14ac:dyDescent="0.25">
      <c r="X217" s="1"/>
    </row>
    <row r="218" spans="24:24" x14ac:dyDescent="0.25">
      <c r="X218" s="1"/>
    </row>
    <row r="219" spans="24:24" x14ac:dyDescent="0.25">
      <c r="X219" s="1"/>
    </row>
    <row r="220" spans="24:24" x14ac:dyDescent="0.25">
      <c r="X220" s="1"/>
    </row>
    <row r="221" spans="24:24" x14ac:dyDescent="0.25">
      <c r="X221" s="1"/>
    </row>
    <row r="222" spans="24:24" x14ac:dyDescent="0.25">
      <c r="X222" s="1"/>
    </row>
    <row r="223" spans="24:24" x14ac:dyDescent="0.25">
      <c r="X223" s="1"/>
    </row>
    <row r="224" spans="24:24" x14ac:dyDescent="0.25">
      <c r="X224" s="1"/>
    </row>
    <row r="225" spans="24:24" x14ac:dyDescent="0.25">
      <c r="X225" s="1"/>
    </row>
    <row r="226" spans="24:24" x14ac:dyDescent="0.25">
      <c r="X226" s="1"/>
    </row>
    <row r="227" spans="24:24" x14ac:dyDescent="0.25">
      <c r="X227" s="1"/>
    </row>
    <row r="228" spans="24:24" x14ac:dyDescent="0.25">
      <c r="X228" s="1"/>
    </row>
    <row r="229" spans="24:24" x14ac:dyDescent="0.25">
      <c r="X229" s="1"/>
    </row>
    <row r="230" spans="24:24" x14ac:dyDescent="0.25">
      <c r="X230" s="1"/>
    </row>
    <row r="231" spans="24:24" x14ac:dyDescent="0.25">
      <c r="X231" s="1"/>
    </row>
    <row r="232" spans="24:24" x14ac:dyDescent="0.25">
      <c r="X232" s="1"/>
    </row>
    <row r="233" spans="24:24" x14ac:dyDescent="0.25">
      <c r="X233" s="1"/>
    </row>
    <row r="234" spans="24:24" x14ac:dyDescent="0.25">
      <c r="X234" s="1"/>
    </row>
    <row r="235" spans="24:24" x14ac:dyDescent="0.25">
      <c r="X235" s="1"/>
    </row>
    <row r="236" spans="24:24" x14ac:dyDescent="0.25">
      <c r="X236" s="1"/>
    </row>
    <row r="237" spans="24:24" x14ac:dyDescent="0.25">
      <c r="X237" s="1"/>
    </row>
    <row r="238" spans="24:24" x14ac:dyDescent="0.25">
      <c r="X238" s="1"/>
    </row>
    <row r="239" spans="24:24" x14ac:dyDescent="0.25">
      <c r="X239" s="1"/>
    </row>
    <row r="240" spans="24:24" x14ac:dyDescent="0.25">
      <c r="X240" s="1"/>
    </row>
    <row r="241" spans="24:24" x14ac:dyDescent="0.25">
      <c r="X241" s="1"/>
    </row>
    <row r="242" spans="24:24" x14ac:dyDescent="0.25">
      <c r="X242" s="1"/>
    </row>
    <row r="243" spans="24:24" x14ac:dyDescent="0.25">
      <c r="X243" s="1"/>
    </row>
    <row r="244" spans="24:24" x14ac:dyDescent="0.25">
      <c r="X244" s="1"/>
    </row>
    <row r="245" spans="24:24" x14ac:dyDescent="0.25">
      <c r="X245" s="1"/>
    </row>
    <row r="246" spans="24:24" x14ac:dyDescent="0.25">
      <c r="X246" s="1"/>
    </row>
    <row r="247" spans="24:24" x14ac:dyDescent="0.25">
      <c r="X247" s="1"/>
    </row>
    <row r="248" spans="24:24" x14ac:dyDescent="0.25">
      <c r="X248" s="1"/>
    </row>
    <row r="249" spans="24:24" x14ac:dyDescent="0.25">
      <c r="X249" s="1"/>
    </row>
    <row r="250" spans="24:24" x14ac:dyDescent="0.25">
      <c r="X250" s="1"/>
    </row>
    <row r="251" spans="24:24" x14ac:dyDescent="0.25">
      <c r="X251" s="1"/>
    </row>
    <row r="252" spans="24:24" x14ac:dyDescent="0.25">
      <c r="X252" s="1"/>
    </row>
    <row r="253" spans="24:24" x14ac:dyDescent="0.25">
      <c r="X253" s="1"/>
    </row>
    <row r="254" spans="24:24" x14ac:dyDescent="0.25">
      <c r="X254" s="1"/>
    </row>
    <row r="255" spans="24:24" x14ac:dyDescent="0.25">
      <c r="X255" s="1"/>
    </row>
    <row r="256" spans="24:24" x14ac:dyDescent="0.25">
      <c r="X256" s="1"/>
    </row>
    <row r="257" spans="24:24" x14ac:dyDescent="0.25">
      <c r="X257" s="1"/>
    </row>
    <row r="258" spans="24:24" x14ac:dyDescent="0.25">
      <c r="X258" s="1"/>
    </row>
    <row r="259" spans="24:24" x14ac:dyDescent="0.25">
      <c r="X259" s="1"/>
    </row>
    <row r="260" spans="24:24" x14ac:dyDescent="0.25">
      <c r="X260" s="1"/>
    </row>
    <row r="261" spans="24:24" x14ac:dyDescent="0.25">
      <c r="X261" s="1"/>
    </row>
    <row r="262" spans="24:24" x14ac:dyDescent="0.25">
      <c r="X262" s="1"/>
    </row>
    <row r="263" spans="24:24" x14ac:dyDescent="0.25">
      <c r="X263" s="1"/>
    </row>
    <row r="264" spans="24:24" x14ac:dyDescent="0.25">
      <c r="X264" s="1"/>
    </row>
    <row r="265" spans="24:24" x14ac:dyDescent="0.25">
      <c r="X265" s="1"/>
    </row>
    <row r="266" spans="24:24" x14ac:dyDescent="0.25">
      <c r="X266" s="1"/>
    </row>
    <row r="267" spans="24:24" x14ac:dyDescent="0.25">
      <c r="X267" s="1"/>
    </row>
    <row r="268" spans="24:24" x14ac:dyDescent="0.25">
      <c r="X268" s="1"/>
    </row>
    <row r="269" spans="24:24" x14ac:dyDescent="0.25">
      <c r="X269" s="1"/>
    </row>
    <row r="270" spans="24:24" x14ac:dyDescent="0.25">
      <c r="X270" s="1"/>
    </row>
    <row r="271" spans="24:24" x14ac:dyDescent="0.25">
      <c r="X271" s="1"/>
    </row>
    <row r="272" spans="24:24" x14ac:dyDescent="0.25">
      <c r="X272" s="1"/>
    </row>
    <row r="273" spans="24:24" x14ac:dyDescent="0.25">
      <c r="X273" s="1"/>
    </row>
    <row r="274" spans="24:24" x14ac:dyDescent="0.25">
      <c r="X274" s="1"/>
    </row>
  </sheetData>
  <autoFilter ref="A4:X58" xr:uid="{00000000-0009-0000-0000-000000000000}"/>
  <pageMargins left="0.7" right="0.7" top="0.78740157499999996" bottom="0.78740157499999996" header="0.3" footer="0.3"/>
  <pageSetup paperSize="9" orientation="portrait" r:id="rId1"/>
  <ignoredErrors>
    <ignoredError sqref="J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 Ondřej Ing.</dc:creator>
  <cp:lastModifiedBy>Brát Josef Ing.</cp:lastModifiedBy>
  <dcterms:created xsi:type="dcterms:W3CDTF">2020-11-25T12:22:29Z</dcterms:created>
  <dcterms:modified xsi:type="dcterms:W3CDTF">2022-01-17T13:40:02Z</dcterms:modified>
</cp:coreProperties>
</file>