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U-data\EK-RF\ROK\Rok 2026\3. ZR 2026\3. ZR  do R a Z\"/>
    </mc:Choice>
  </mc:AlternateContent>
  <xr:revisionPtr revIDLastSave="0" documentId="13_ncr:1_{FDDF8B56-7C2C-4A87-9124-2AEE0CBD26C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3. ZR" sheetId="21" r:id="rId1"/>
  </sheets>
  <definedNames>
    <definedName name="_xlnm.Print_Titles" localSheetId="0">'3. ZR'!$10:$10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21" l="1"/>
  <c r="D79" i="21" l="1"/>
  <c r="D70" i="21"/>
  <c r="D77" i="21"/>
  <c r="D66" i="21"/>
  <c r="D63" i="21"/>
  <c r="D53" i="21"/>
  <c r="D41" i="21"/>
  <c r="D37" i="21"/>
  <c r="D31" i="21"/>
  <c r="D22" i="21"/>
  <c r="D17" i="21"/>
  <c r="C12" i="21" l="1"/>
  <c r="B12" i="21"/>
  <c r="D13" i="21"/>
  <c r="D49" i="21"/>
  <c r="D47" i="21"/>
  <c r="D12" i="21" l="1"/>
</calcChain>
</file>

<file path=xl/sharedStrings.xml><?xml version="1.0" encoding="utf-8"?>
<sst xmlns="http://schemas.openxmlformats.org/spreadsheetml/2006/main" count="35" uniqueCount="35">
  <si>
    <t>kap. 48 - Dotační fond KHK</t>
  </si>
  <si>
    <t>kap. 21 - investice a evropské projekty</t>
  </si>
  <si>
    <t>celkem</t>
  </si>
  <si>
    <t>kap. 14 - školství</t>
  </si>
  <si>
    <t>kap. 02 - životní prostředí a zemědělství</t>
  </si>
  <si>
    <t>kap. 10 - doprava</t>
  </si>
  <si>
    <t>odvětví - účel</t>
  </si>
  <si>
    <t>kapitálové výdaje</t>
  </si>
  <si>
    <t>běžné 
výdaje</t>
  </si>
  <si>
    <t xml:space="preserve"> tis. Kč</t>
  </si>
  <si>
    <t>kap. 09 - volnočasové aktivity</t>
  </si>
  <si>
    <t>kap. 12 - správa majetku kraje</t>
  </si>
  <si>
    <t>kap. 28 sociální věci</t>
  </si>
  <si>
    <t>Příloha č. 4</t>
  </si>
  <si>
    <t>kap. 19 - krajský úřad</t>
  </si>
  <si>
    <t>kap. 15 - zdravotnictví</t>
  </si>
  <si>
    <t>kap. 16 - kultura a cestovní ruch</t>
  </si>
  <si>
    <t>kap. 18 - zastupitelstvo kraje</t>
  </si>
  <si>
    <t>kap. 50 - Fond rozvoje a reprodukce KHK (Příloha č. 5)</t>
  </si>
  <si>
    <t>kap. 39 regionální rozvoj</t>
  </si>
  <si>
    <t>kap. 49 - Regionální výzkumný a inovační fond</t>
  </si>
  <si>
    <t>Individuální dotace Rady KHK</t>
  </si>
  <si>
    <t xml:space="preserve">50/10 - doprava - příprava a realizace staveb </t>
  </si>
  <si>
    <t>PO přísp. na provoz - podpora implementace elektronických inventur (Příloha č. 2)</t>
  </si>
  <si>
    <t>ostatní kapitálové výdaje - nákup pozemku v Polánkách nad Dědinou pro rozvoj komun. sociálních služeb</t>
  </si>
  <si>
    <t>ostatní běžné výdaje - opravy a havárie u oblastních nemocnic KHK</t>
  </si>
  <si>
    <t>ostatní běžné výdaje - služby u stávajících nemovitostí</t>
  </si>
  <si>
    <t>kapitálové výdaje - doprava - příprava dopravních staveb</t>
  </si>
  <si>
    <t>kapitálové výdaje - projekty v rámci PZ Solnice - Kvasiny</t>
  </si>
  <si>
    <t>ostatní kapitálové výdaje - stavební akce I/33 Černožice, Most ev.č. 33-008 vč. stezky pro pěší</t>
  </si>
  <si>
    <t>kofinancování a předfinancování projektů odvětví sociálních věcí</t>
  </si>
  <si>
    <t xml:space="preserve">ostatní kapitálové výdaje - výstavba bytů ve Dvoře Králové nad Labem </t>
  </si>
  <si>
    <t>ostatní kapitálové výdaje - výkup pozemků - Dvůr Králové nad Labem (Příslib ZK/11/591/2026)</t>
  </si>
  <si>
    <t>Přehled zapojení daňových příjmů kraje do rozpočtu na rok 2026</t>
  </si>
  <si>
    <t xml:space="preserve">Požadavky odvětví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</si>
</sst>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_K_č_-;\-* #,##0.00\ _K_č_-;_-* &quot;-&quot;??\ _K_č_-;_-@_-"/>
  </numFmts>
  <fonts count="16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sz val="11"/>
      <name val="Arial CE"/>
      <charset val="238"/>
    </font>
    <font>
      <i/>
      <sz val="10"/>
      <name val="Arial CE"/>
      <charset val="238"/>
    </font>
    <font>
      <i/>
      <sz val="11"/>
      <name val="Arial CE"/>
      <charset val="238"/>
    </font>
    <font>
      <b/>
      <sz val="10"/>
      <name val="Arial"/>
      <family val="2"/>
      <charset val="238"/>
    </font>
    <font>
      <b/>
      <sz val="10"/>
      <color rgb="FFFF0000"/>
      <name val="Arial CE"/>
      <charset val="238"/>
    </font>
    <font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3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7">
    <xf numFmtId="3" fontId="0" fillId="0" borderId="0" xfId="0"/>
    <xf numFmtId="3" fontId="0" fillId="0" borderId="0" xfId="0" applyAlignment="1">
      <alignment horizontal="right" vertical="top"/>
    </xf>
    <xf numFmtId="4" fontId="0" fillId="0" borderId="0" xfId="0" applyNumberFormat="1"/>
    <xf numFmtId="3" fontId="0" fillId="0" borderId="0" xfId="0" applyAlignment="1">
      <alignment horizontal="right"/>
    </xf>
    <xf numFmtId="4" fontId="3" fillId="0" borderId="3" xfId="1" applyNumberFormat="1" applyFont="1" applyBorder="1"/>
    <xf numFmtId="4" fontId="0" fillId="0" borderId="4" xfId="1" applyNumberFormat="1" applyFont="1" applyFill="1" applyBorder="1"/>
    <xf numFmtId="4" fontId="0" fillId="0" borderId="5" xfId="1" applyNumberFormat="1" applyFont="1" applyFill="1" applyBorder="1"/>
    <xf numFmtId="4" fontId="0" fillId="0" borderId="6" xfId="1" applyNumberFormat="1" applyFont="1" applyFill="1" applyBorder="1"/>
    <xf numFmtId="4" fontId="3" fillId="0" borderId="7" xfId="1" applyNumberFormat="1" applyFont="1" applyFill="1" applyBorder="1"/>
    <xf numFmtId="44" fontId="2" fillId="0" borderId="1" xfId="2" applyFont="1" applyFill="1" applyBorder="1" applyAlignment="1">
      <alignment horizontal="center" vertical="center"/>
    </xf>
    <xf numFmtId="4" fontId="0" fillId="0" borderId="10" xfId="1" applyNumberFormat="1" applyFont="1" applyFill="1" applyBorder="1"/>
    <xf numFmtId="4" fontId="0" fillId="0" borderId="11" xfId="1" applyNumberFormat="1" applyFont="1" applyFill="1" applyBorder="1"/>
    <xf numFmtId="4" fontId="0" fillId="0" borderId="11" xfId="1" applyNumberFormat="1" applyFont="1" applyBorder="1"/>
    <xf numFmtId="4" fontId="0" fillId="0" borderId="8" xfId="1" applyNumberFormat="1" applyFont="1" applyBorder="1"/>
    <xf numFmtId="4" fontId="0" fillId="0" borderId="13" xfId="1" applyNumberFormat="1" applyFont="1" applyBorder="1"/>
    <xf numFmtId="4" fontId="0" fillId="0" borderId="9" xfId="1" applyNumberFormat="1" applyFont="1" applyBorder="1"/>
    <xf numFmtId="3" fontId="0" fillId="0" borderId="8" xfId="0" applyFont="1" applyFill="1" applyBorder="1"/>
    <xf numFmtId="3" fontId="0" fillId="0" borderId="8" xfId="0" applyBorder="1"/>
    <xf numFmtId="4" fontId="0" fillId="0" borderId="25" xfId="1" applyNumberFormat="1" applyFont="1" applyFill="1" applyBorder="1"/>
    <xf numFmtId="4" fontId="0" fillId="0" borderId="26" xfId="1" applyNumberFormat="1" applyFont="1" applyFill="1" applyBorder="1"/>
    <xf numFmtId="4" fontId="0" fillId="0" borderId="27" xfId="1" applyNumberFormat="1" applyFont="1" applyFill="1" applyBorder="1"/>
    <xf numFmtId="4" fontId="0" fillId="0" borderId="28" xfId="1" applyNumberFormat="1" applyFont="1" applyFill="1" applyBorder="1"/>
    <xf numFmtId="4" fontId="0" fillId="0" borderId="29" xfId="1" applyNumberFormat="1" applyFont="1" applyFill="1" applyBorder="1"/>
    <xf numFmtId="3" fontId="7" fillId="0" borderId="12" xfId="0" applyFont="1" applyBorder="1"/>
    <xf numFmtId="4" fontId="9" fillId="0" borderId="12" xfId="1" applyNumberFormat="1" applyFont="1" applyFill="1" applyBorder="1"/>
    <xf numFmtId="4" fontId="9" fillId="0" borderId="8" xfId="1" applyNumberFormat="1" applyFont="1" applyBorder="1"/>
    <xf numFmtId="4" fontId="10" fillId="0" borderId="9" xfId="1" applyNumberFormat="1" applyFont="1" applyBorder="1"/>
    <xf numFmtId="4" fontId="10" fillId="0" borderId="14" xfId="1" applyNumberFormat="1" applyFont="1" applyBorder="1"/>
    <xf numFmtId="4" fontId="10" fillId="0" borderId="11" xfId="1" applyNumberFormat="1" applyFont="1" applyFill="1" applyBorder="1"/>
    <xf numFmtId="4" fontId="9" fillId="0" borderId="12" xfId="1" applyNumberFormat="1" applyFont="1" applyBorder="1"/>
    <xf numFmtId="4" fontId="10" fillId="0" borderId="11" xfId="1" applyNumberFormat="1" applyFont="1" applyBorder="1"/>
    <xf numFmtId="4" fontId="10" fillId="0" borderId="8" xfId="1" applyNumberFormat="1" applyFont="1" applyFill="1" applyBorder="1"/>
    <xf numFmtId="4" fontId="9" fillId="0" borderId="8" xfId="1" applyNumberFormat="1" applyFont="1" applyFill="1" applyBorder="1"/>
    <xf numFmtId="4" fontId="12" fillId="0" borderId="9" xfId="1" applyNumberFormat="1" applyFont="1" applyBorder="1"/>
    <xf numFmtId="4" fontId="0" fillId="0" borderId="30" xfId="1" applyNumberFormat="1" applyFont="1" applyFill="1" applyBorder="1"/>
    <xf numFmtId="4" fontId="0" fillId="0" borderId="21" xfId="1" applyNumberFormat="1" applyFont="1" applyFill="1" applyBorder="1"/>
    <xf numFmtId="4" fontId="9" fillId="0" borderId="9" xfId="1" applyNumberFormat="1" applyFont="1" applyBorder="1"/>
    <xf numFmtId="4" fontId="0" fillId="0" borderId="20" xfId="0" applyNumberFormat="1" applyBorder="1"/>
    <xf numFmtId="4" fontId="0" fillId="0" borderId="20" xfId="1" applyNumberFormat="1" applyFont="1" applyFill="1" applyBorder="1"/>
    <xf numFmtId="4" fontId="0" fillId="0" borderId="34" xfId="1" applyNumberFormat="1" applyFont="1" applyFill="1" applyBorder="1"/>
    <xf numFmtId="4" fontId="2" fillId="0" borderId="20" xfId="0" applyNumberFormat="1" applyFont="1" applyBorder="1"/>
    <xf numFmtId="4" fontId="0" fillId="0" borderId="35" xfId="1" applyNumberFormat="1" applyFont="1" applyFill="1" applyBorder="1"/>
    <xf numFmtId="44" fontId="2" fillId="0" borderId="32" xfId="2" applyFont="1" applyBorder="1" applyAlignment="1">
      <alignment horizontal="center" wrapText="1"/>
    </xf>
    <xf numFmtId="44" fontId="2" fillId="0" borderId="2" xfId="2" applyFont="1" applyBorder="1" applyAlignment="1">
      <alignment horizontal="center" wrapText="1"/>
    </xf>
    <xf numFmtId="4" fontId="0" fillId="0" borderId="25" xfId="0" applyNumberFormat="1" applyFont="1" applyFill="1" applyBorder="1"/>
    <xf numFmtId="3" fontId="14" fillId="0" borderId="0" xfId="0" applyFont="1"/>
    <xf numFmtId="4" fontId="1" fillId="0" borderId="13" xfId="1" applyNumberFormat="1" applyFont="1" applyBorder="1"/>
    <xf numFmtId="4" fontId="0" fillId="0" borderId="3" xfId="1" applyNumberFormat="1" applyFont="1" applyFill="1" applyBorder="1"/>
    <xf numFmtId="44" fontId="5" fillId="0" borderId="38" xfId="2" applyFont="1" applyBorder="1" applyAlignment="1">
      <alignment horizontal="center" wrapText="1"/>
    </xf>
    <xf numFmtId="3" fontId="0" fillId="0" borderId="13" xfId="0" applyFont="1" applyBorder="1"/>
    <xf numFmtId="4" fontId="0" fillId="0" borderId="22" xfId="0" applyNumberFormat="1" applyFont="1" applyBorder="1"/>
    <xf numFmtId="4" fontId="0" fillId="0" borderId="23" xfId="1" applyNumberFormat="1" applyFont="1" applyFill="1" applyBorder="1"/>
    <xf numFmtId="3" fontId="0" fillId="0" borderId="0" xfId="0" applyFill="1"/>
    <xf numFmtId="4" fontId="0" fillId="0" borderId="22" xfId="1" applyNumberFormat="1" applyFont="1" applyFill="1" applyBorder="1"/>
    <xf numFmtId="4" fontId="10" fillId="0" borderId="13" xfId="1" applyNumberFormat="1" applyFont="1" applyFill="1" applyBorder="1"/>
    <xf numFmtId="4" fontId="1" fillId="0" borderId="28" xfId="1" applyNumberFormat="1" applyFont="1" applyFill="1" applyBorder="1"/>
    <xf numFmtId="3" fontId="0" fillId="0" borderId="11" xfId="0" applyFont="1" applyFill="1" applyBorder="1" applyAlignment="1">
      <alignment wrapText="1"/>
    </xf>
    <xf numFmtId="3" fontId="0" fillId="0" borderId="10" xfId="0" applyFont="1" applyFill="1" applyBorder="1" applyAlignment="1">
      <alignment wrapText="1"/>
    </xf>
    <xf numFmtId="3" fontId="0" fillId="0" borderId="11" xfId="0" applyFont="1" applyFill="1" applyBorder="1"/>
    <xf numFmtId="4" fontId="0" fillId="0" borderId="28" xfId="0" applyNumberFormat="1" applyFont="1" applyFill="1" applyBorder="1"/>
    <xf numFmtId="3" fontId="7" fillId="0" borderId="12" xfId="0" applyFont="1" applyFill="1" applyBorder="1"/>
    <xf numFmtId="4" fontId="2" fillId="0" borderId="20" xfId="0" applyNumberFormat="1" applyFont="1" applyFill="1" applyBorder="1"/>
    <xf numFmtId="4" fontId="3" fillId="0" borderId="3" xfId="1" applyNumberFormat="1" applyFont="1" applyFill="1" applyBorder="1"/>
    <xf numFmtId="4" fontId="2" fillId="0" borderId="18" xfId="0" applyNumberFormat="1" applyFont="1" applyFill="1" applyBorder="1"/>
    <xf numFmtId="3" fontId="7" fillId="0" borderId="16" xfId="0" applyFont="1" applyFill="1" applyBorder="1"/>
    <xf numFmtId="4" fontId="3" fillId="0" borderId="19" xfId="1" applyNumberFormat="1" applyFont="1" applyFill="1" applyBorder="1"/>
    <xf numFmtId="4" fontId="11" fillId="0" borderId="26" xfId="1" applyNumberFormat="1" applyFont="1" applyFill="1" applyBorder="1"/>
    <xf numFmtId="3" fontId="0" fillId="0" borderId="24" xfId="0" applyFont="1" applyFill="1" applyBorder="1"/>
    <xf numFmtId="4" fontId="1" fillId="0" borderId="26" xfId="1" applyNumberFormat="1" applyFont="1" applyFill="1" applyBorder="1"/>
    <xf numFmtId="3" fontId="0" fillId="0" borderId="31" xfId="0" applyFont="1" applyFill="1" applyBorder="1"/>
    <xf numFmtId="4" fontId="1" fillId="0" borderId="29" xfId="1" applyNumberFormat="1" applyFont="1" applyFill="1" applyBorder="1"/>
    <xf numFmtId="3" fontId="7" fillId="0" borderId="15" xfId="0" applyFont="1" applyFill="1" applyBorder="1"/>
    <xf numFmtId="4" fontId="0" fillId="0" borderId="18" xfId="1" applyNumberFormat="1" applyFont="1" applyFill="1" applyBorder="1"/>
    <xf numFmtId="4" fontId="0" fillId="0" borderId="19" xfId="1" applyNumberFormat="1" applyFont="1" applyFill="1" applyBorder="1"/>
    <xf numFmtId="3" fontId="0" fillId="0" borderId="9" xfId="0" applyFont="1" applyFill="1" applyBorder="1" applyAlignment="1">
      <alignment wrapText="1"/>
    </xf>
    <xf numFmtId="3" fontId="0" fillId="0" borderId="17" xfId="0" applyFont="1" applyFill="1" applyBorder="1"/>
    <xf numFmtId="3" fontId="0" fillId="0" borderId="14" xfId="0" applyFont="1" applyFill="1" applyBorder="1" applyAlignment="1">
      <alignment wrapText="1"/>
    </xf>
    <xf numFmtId="3" fontId="0" fillId="0" borderId="11" xfId="0" applyFill="1" applyBorder="1"/>
    <xf numFmtId="4" fontId="1" fillId="0" borderId="4" xfId="1" applyNumberFormat="1" applyFont="1" applyFill="1" applyBorder="1"/>
    <xf numFmtId="4" fontId="0" fillId="0" borderId="20" xfId="0" applyNumberFormat="1" applyFont="1" applyFill="1" applyBorder="1"/>
    <xf numFmtId="3" fontId="7" fillId="0" borderId="8" xfId="0" applyFont="1" applyFill="1" applyBorder="1"/>
    <xf numFmtId="4" fontId="2" fillId="0" borderId="19" xfId="0" applyNumberFormat="1" applyFont="1" applyFill="1" applyBorder="1"/>
    <xf numFmtId="4" fontId="0" fillId="0" borderId="21" xfId="0" applyNumberFormat="1" applyFont="1" applyFill="1" applyBorder="1"/>
    <xf numFmtId="3" fontId="0" fillId="0" borderId="13" xfId="0" applyFont="1" applyFill="1" applyBorder="1"/>
    <xf numFmtId="4" fontId="0" fillId="0" borderId="22" xfId="0" applyNumberFormat="1" applyFont="1" applyFill="1" applyBorder="1"/>
    <xf numFmtId="4" fontId="0" fillId="0" borderId="18" xfId="0" applyNumberFormat="1" applyFont="1" applyFill="1" applyBorder="1"/>
    <xf numFmtId="4" fontId="0" fillId="0" borderId="7" xfId="1" applyNumberFormat="1" applyFont="1" applyFill="1" applyBorder="1"/>
    <xf numFmtId="4" fontId="3" fillId="0" borderId="9" xfId="1" applyNumberFormat="1" applyFont="1" applyFill="1" applyBorder="1"/>
    <xf numFmtId="4" fontId="0" fillId="0" borderId="20" xfId="0" applyNumberFormat="1" applyFill="1" applyBorder="1"/>
    <xf numFmtId="4" fontId="0" fillId="0" borderId="28" xfId="0" applyNumberFormat="1" applyFill="1" applyBorder="1"/>
    <xf numFmtId="3" fontId="0" fillId="0" borderId="9" xfId="0" applyFont="1" applyFill="1" applyBorder="1"/>
    <xf numFmtId="3" fontId="0" fillId="0" borderId="9" xfId="0" applyFill="1" applyBorder="1"/>
    <xf numFmtId="4" fontId="0" fillId="0" borderId="28" xfId="0" applyNumberFormat="1" applyBorder="1"/>
    <xf numFmtId="4" fontId="10" fillId="0" borderId="13" xfId="1" applyNumberFormat="1" applyFont="1" applyBorder="1"/>
    <xf numFmtId="4" fontId="12" fillId="0" borderId="8" xfId="1" applyNumberFormat="1" applyFont="1" applyBorder="1"/>
    <xf numFmtId="3" fontId="0" fillId="0" borderId="8" xfId="0" applyFill="1" applyBorder="1"/>
    <xf numFmtId="4" fontId="9" fillId="0" borderId="11" xfId="1" applyNumberFormat="1" applyFont="1" applyBorder="1"/>
    <xf numFmtId="3" fontId="15" fillId="0" borderId="16" xfId="0" applyFont="1" applyFill="1" applyBorder="1"/>
    <xf numFmtId="3" fontId="0" fillId="0" borderId="37" xfId="0" applyFont="1" applyFill="1" applyBorder="1"/>
    <xf numFmtId="4" fontId="0" fillId="0" borderId="29" xfId="0" applyNumberFormat="1" applyFont="1" applyFill="1" applyBorder="1"/>
    <xf numFmtId="3" fontId="15" fillId="0" borderId="24" xfId="0" applyFont="1" applyFill="1" applyBorder="1" applyAlignment="1">
      <alignment wrapText="1"/>
    </xf>
    <xf numFmtId="3" fontId="6" fillId="0" borderId="16" xfId="0" applyFont="1" applyFill="1" applyBorder="1"/>
    <xf numFmtId="3" fontId="15" fillId="0" borderId="9" xfId="0" applyFont="1" applyFill="1" applyBorder="1" applyAlignment="1">
      <alignment wrapText="1"/>
    </xf>
    <xf numFmtId="4" fontId="10" fillId="0" borderId="8" xfId="1" applyNumberFormat="1" applyFont="1" applyBorder="1"/>
    <xf numFmtId="4" fontId="0" fillId="0" borderId="27" xfId="0" applyNumberFormat="1" applyFont="1" applyFill="1" applyBorder="1"/>
    <xf numFmtId="4" fontId="0" fillId="0" borderId="39" xfId="0" applyNumberFormat="1" applyFont="1" applyFill="1" applyBorder="1"/>
    <xf numFmtId="4" fontId="9" fillId="0" borderId="14" xfId="1" applyNumberFormat="1" applyFont="1" applyBorder="1"/>
    <xf numFmtId="3" fontId="0" fillId="0" borderId="13" xfId="0" applyFill="1" applyBorder="1"/>
    <xf numFmtId="4" fontId="0" fillId="0" borderId="23" xfId="0" applyNumberFormat="1" applyFont="1" applyFill="1" applyBorder="1"/>
    <xf numFmtId="4" fontId="9" fillId="0" borderId="13" xfId="1" applyNumberFormat="1" applyFont="1" applyBorder="1"/>
    <xf numFmtId="3" fontId="9" fillId="0" borderId="1" xfId="0" applyFont="1" applyBorder="1" applyAlignment="1">
      <alignment horizontal="center"/>
    </xf>
    <xf numFmtId="4" fontId="8" fillId="2" borderId="36" xfId="0" applyNumberFormat="1" applyFont="1" applyFill="1" applyBorder="1" applyAlignment="1">
      <alignment vertical="center"/>
    </xf>
    <xf numFmtId="4" fontId="8" fillId="2" borderId="33" xfId="0" applyNumberFormat="1" applyFont="1" applyFill="1" applyBorder="1" applyAlignment="1">
      <alignment vertical="center"/>
    </xf>
    <xf numFmtId="4" fontId="7" fillId="2" borderId="1" xfId="1" applyNumberFormat="1" applyFont="1" applyFill="1" applyBorder="1" applyAlignment="1">
      <alignment vertical="center"/>
    </xf>
    <xf numFmtId="4" fontId="0" fillId="0" borderId="9" xfId="1" applyNumberFormat="1" applyFont="1" applyFill="1" applyBorder="1"/>
    <xf numFmtId="4" fontId="10" fillId="0" borderId="9" xfId="1" applyNumberFormat="1" applyFont="1" applyFill="1" applyBorder="1"/>
    <xf numFmtId="3" fontId="7" fillId="2" borderId="1" xfId="0" applyFont="1" applyFill="1" applyBorder="1"/>
    <xf numFmtId="3" fontId="6" fillId="0" borderId="9" xfId="0" applyFont="1" applyBorder="1" applyAlignment="1">
      <alignment vertical="center"/>
    </xf>
    <xf numFmtId="3" fontId="15" fillId="0" borderId="9" xfId="0" applyFont="1" applyBorder="1" applyAlignment="1">
      <alignment wrapText="1"/>
    </xf>
    <xf numFmtId="3" fontId="6" fillId="0" borderId="9" xfId="0" applyFont="1" applyFill="1" applyBorder="1"/>
    <xf numFmtId="3" fontId="15" fillId="0" borderId="11" xfId="0" applyFont="1" applyFill="1" applyBorder="1"/>
    <xf numFmtId="3" fontId="15" fillId="0" borderId="13" xfId="0" applyFont="1" applyFill="1" applyBorder="1"/>
    <xf numFmtId="3" fontId="15" fillId="0" borderId="20" xfId="0" applyFont="1" applyFill="1" applyBorder="1"/>
    <xf numFmtId="3" fontId="15" fillId="0" borderId="9" xfId="0" applyFont="1" applyFill="1" applyBorder="1"/>
    <xf numFmtId="3" fontId="15" fillId="0" borderId="8" xfId="0" applyFont="1" applyFill="1" applyBorder="1"/>
    <xf numFmtId="4" fontId="9" fillId="0" borderId="11" xfId="1" applyNumberFormat="1" applyFont="1" applyFill="1" applyBorder="1"/>
    <xf numFmtId="3" fontId="15" fillId="0" borderId="11" xfId="0" applyFont="1" applyFill="1" applyBorder="1" applyAlignment="1">
      <alignment wrapText="1"/>
    </xf>
    <xf numFmtId="3" fontId="5" fillId="0" borderId="37" xfId="0" applyFont="1" applyBorder="1" applyAlignment="1">
      <alignment vertical="center"/>
    </xf>
    <xf numFmtId="44" fontId="13" fillId="0" borderId="40" xfId="2" applyFont="1" applyFill="1" applyBorder="1" applyAlignment="1">
      <alignment horizontal="center" vertical="center"/>
    </xf>
    <xf numFmtId="4" fontId="1" fillId="0" borderId="6" xfId="1" applyNumberFormat="1" applyFont="1" applyFill="1" applyBorder="1"/>
    <xf numFmtId="4" fontId="0" fillId="0" borderId="14" xfId="1" applyNumberFormat="1" applyFont="1" applyFill="1" applyBorder="1"/>
    <xf numFmtId="3" fontId="15" fillId="0" borderId="10" xfId="0" applyFont="1" applyFill="1" applyBorder="1" applyAlignment="1">
      <alignment wrapText="1"/>
    </xf>
    <xf numFmtId="3" fontId="0" fillId="0" borderId="16" xfId="0" applyFont="1" applyFill="1" applyBorder="1"/>
    <xf numFmtId="4" fontId="2" fillId="0" borderId="25" xfId="0" applyNumberFormat="1" applyFont="1" applyFill="1" applyBorder="1"/>
    <xf numFmtId="3" fontId="15" fillId="0" borderId="13" xfId="0" applyFont="1" applyFill="1" applyBorder="1" applyAlignment="1">
      <alignment wrapText="1"/>
    </xf>
    <xf numFmtId="4" fontId="1" fillId="0" borderId="30" xfId="1" applyNumberFormat="1" applyFont="1" applyFill="1" applyBorder="1"/>
    <xf numFmtId="3" fontId="4" fillId="3" borderId="0" xfId="0" applyFont="1" applyFill="1" applyAlignment="1">
      <alignment horizontal="center" vertical="center"/>
    </xf>
  </cellXfs>
  <cellStyles count="3">
    <cellStyle name="Čárka" xfId="1" builtinId="3"/>
    <cellStyle name="Měna" xfId="2" builtinId="4"/>
    <cellStyle name="Normální" xfId="0" builtinId="0"/>
  </cellStyles>
  <dxfs count="0"/>
  <tableStyles count="0" defaultTableStyle="TableStyleMedium9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2F43-4B49-40B3-BCA0-DAADF4BAF80E}">
  <sheetPr>
    <pageSetUpPr fitToPage="1"/>
  </sheetPr>
  <dimension ref="A1:H96"/>
  <sheetViews>
    <sheetView tabSelected="1" zoomScaleNormal="100" workbookViewId="0">
      <selection activeCell="I102" sqref="I102"/>
    </sheetView>
  </sheetViews>
  <sheetFormatPr defaultRowHeight="13.2" x14ac:dyDescent="0.25"/>
  <cols>
    <col min="1" max="1" width="79.33203125" customWidth="1"/>
    <col min="2" max="2" width="11.109375" customWidth="1"/>
    <col min="3" max="3" width="11.88671875" customWidth="1"/>
    <col min="4" max="4" width="13.88671875" customWidth="1"/>
    <col min="5" max="5" width="15" customWidth="1"/>
  </cols>
  <sheetData>
    <row r="1" spans="1:5" x14ac:dyDescent="0.25">
      <c r="D1" s="1" t="s">
        <v>13</v>
      </c>
    </row>
    <row r="2" spans="1:5" x14ac:dyDescent="0.25">
      <c r="D2" s="1"/>
    </row>
    <row r="3" spans="1:5" x14ac:dyDescent="0.25">
      <c r="D3" s="1"/>
    </row>
    <row r="4" spans="1:5" x14ac:dyDescent="0.25">
      <c r="D4" s="1"/>
    </row>
    <row r="5" spans="1:5" x14ac:dyDescent="0.25">
      <c r="D5" s="1"/>
    </row>
    <row r="6" spans="1:5" x14ac:dyDescent="0.25">
      <c r="D6" s="1"/>
    </row>
    <row r="7" spans="1:5" x14ac:dyDescent="0.25">
      <c r="D7" s="1"/>
    </row>
    <row r="8" spans="1:5" ht="38.25" customHeight="1" x14ac:dyDescent="0.25">
      <c r="A8" s="136" t="s">
        <v>33</v>
      </c>
      <c r="B8" s="136"/>
      <c r="C8" s="136"/>
      <c r="D8" s="136"/>
    </row>
    <row r="9" spans="1:5" ht="39.6" customHeight="1" thickBot="1" x14ac:dyDescent="0.3">
      <c r="D9" s="3" t="s">
        <v>9</v>
      </c>
    </row>
    <row r="10" spans="1:5" ht="31.5" customHeight="1" thickBot="1" x14ac:dyDescent="0.3">
      <c r="A10" s="110" t="s">
        <v>6</v>
      </c>
      <c r="B10" s="42" t="s">
        <v>8</v>
      </c>
      <c r="C10" s="43" t="s">
        <v>7</v>
      </c>
      <c r="D10" s="9" t="s">
        <v>2</v>
      </c>
    </row>
    <row r="11" spans="1:5" ht="20.399999999999999" customHeight="1" thickBot="1" x14ac:dyDescent="0.3">
      <c r="A11" s="127"/>
      <c r="B11" s="48"/>
      <c r="C11" s="48"/>
      <c r="D11" s="128"/>
    </row>
    <row r="12" spans="1:5" ht="23.25" customHeight="1" thickBot="1" x14ac:dyDescent="0.35">
      <c r="A12" s="116" t="s">
        <v>34</v>
      </c>
      <c r="B12" s="111">
        <f>SUM(B13:B92)</f>
        <v>18234.46</v>
      </c>
      <c r="C12" s="112">
        <f>SUM(C13:C92)</f>
        <v>114454.94</v>
      </c>
      <c r="D12" s="113">
        <f>SUM(D13:D92)</f>
        <v>132689.4</v>
      </c>
      <c r="E12" s="2"/>
    </row>
    <row r="13" spans="1:5" ht="15.6" hidden="1" x14ac:dyDescent="0.3">
      <c r="A13" s="23" t="s">
        <v>4</v>
      </c>
      <c r="B13" s="40"/>
      <c r="C13" s="4"/>
      <c r="D13" s="24">
        <f>B14+B15+B16+C14+C15+C16</f>
        <v>0</v>
      </c>
    </row>
    <row r="14" spans="1:5" ht="13.8" hidden="1" customHeight="1" thickBot="1" x14ac:dyDescent="0.3">
      <c r="A14" s="102"/>
      <c r="B14" s="21"/>
      <c r="C14" s="22"/>
      <c r="D14" s="114"/>
    </row>
    <row r="15" spans="1:5" ht="13.8" hidden="1" thickBot="1" x14ac:dyDescent="0.3">
      <c r="A15" s="57"/>
      <c r="B15" s="41"/>
      <c r="C15" s="6"/>
      <c r="D15" s="10"/>
    </row>
    <row r="16" spans="1:5" ht="13.8" hidden="1" thickBot="1" x14ac:dyDescent="0.3">
      <c r="A16" s="58"/>
      <c r="B16" s="59"/>
      <c r="C16" s="7"/>
      <c r="D16" s="11"/>
    </row>
    <row r="17" spans="1:4" ht="15.6" hidden="1" x14ac:dyDescent="0.3">
      <c r="A17" s="60" t="s">
        <v>5</v>
      </c>
      <c r="B17" s="61"/>
      <c r="C17" s="62"/>
      <c r="D17" s="24">
        <f>SUM(B18:B21) + SUM(C18:C21)</f>
        <v>0</v>
      </c>
    </row>
    <row r="18" spans="1:4" ht="16.2" hidden="1" customHeight="1" thickBot="1" x14ac:dyDescent="0.3">
      <c r="A18" s="118"/>
      <c r="B18" s="59"/>
      <c r="C18" s="70"/>
      <c r="D18" s="125"/>
    </row>
    <row r="19" spans="1:4" ht="12.75" hidden="1" customHeight="1" x14ac:dyDescent="0.25">
      <c r="A19" s="90"/>
      <c r="B19" s="79"/>
      <c r="C19" s="62"/>
      <c r="D19" s="32"/>
    </row>
    <row r="20" spans="1:4" ht="12.75" hidden="1" customHeight="1" x14ac:dyDescent="0.3">
      <c r="A20" s="80"/>
      <c r="B20" s="41"/>
      <c r="C20" s="6"/>
      <c r="D20" s="10"/>
    </row>
    <row r="21" spans="1:4" ht="13.8" hidden="1" thickBot="1" x14ac:dyDescent="0.3">
      <c r="A21" s="58"/>
      <c r="B21" s="21"/>
      <c r="C21" s="7"/>
      <c r="D21" s="12"/>
    </row>
    <row r="22" spans="1:4" ht="15.6" hidden="1" x14ac:dyDescent="0.3">
      <c r="A22" s="60" t="s">
        <v>10</v>
      </c>
      <c r="B22" s="63"/>
      <c r="C22" s="8"/>
      <c r="D22" s="24">
        <f>B24+B23+C23+C24</f>
        <v>0</v>
      </c>
    </row>
    <row r="23" spans="1:4" hidden="1" x14ac:dyDescent="0.25">
      <c r="A23" s="90"/>
      <c r="B23" s="44"/>
      <c r="C23" s="78"/>
      <c r="D23" s="87"/>
    </row>
    <row r="24" spans="1:4" ht="13.8" hidden="1" thickBot="1" x14ac:dyDescent="0.3">
      <c r="A24" s="58"/>
      <c r="B24" s="89"/>
      <c r="C24" s="7"/>
      <c r="D24" s="11"/>
    </row>
    <row r="25" spans="1:4" ht="15.6" x14ac:dyDescent="0.3">
      <c r="A25" s="60" t="s">
        <v>11</v>
      </c>
      <c r="B25" s="61"/>
      <c r="C25" s="62"/>
      <c r="D25" s="25">
        <f>SUM(B26:B30)+SUM(C26:C30)</f>
        <v>20027.8</v>
      </c>
    </row>
    <row r="26" spans="1:4" ht="15" customHeight="1" x14ac:dyDescent="0.25">
      <c r="A26" s="102" t="s">
        <v>31</v>
      </c>
      <c r="B26" s="18"/>
      <c r="C26" s="19">
        <v>13527.8</v>
      </c>
      <c r="D26" s="130"/>
    </row>
    <row r="27" spans="1:4" ht="15" customHeight="1" x14ac:dyDescent="0.25">
      <c r="A27" s="131" t="s">
        <v>32</v>
      </c>
      <c r="B27" s="41"/>
      <c r="C27" s="6">
        <v>3500</v>
      </c>
      <c r="D27" s="130"/>
    </row>
    <row r="28" spans="1:4" ht="15" customHeight="1" x14ac:dyDescent="0.25">
      <c r="A28" s="102" t="s">
        <v>25</v>
      </c>
      <c r="B28" s="18">
        <v>1000</v>
      </c>
      <c r="C28" s="5"/>
      <c r="D28" s="114"/>
    </row>
    <row r="29" spans="1:4" ht="15" customHeight="1" thickBot="1" x14ac:dyDescent="0.3">
      <c r="A29" s="126" t="s">
        <v>26</v>
      </c>
      <c r="B29" s="21">
        <v>2000</v>
      </c>
      <c r="C29" s="7"/>
      <c r="D29" s="11"/>
    </row>
    <row r="30" spans="1:4" ht="13.8" hidden="1" thickBot="1" x14ac:dyDescent="0.3">
      <c r="A30" s="83"/>
      <c r="B30" s="53"/>
      <c r="C30" s="34"/>
      <c r="D30" s="14"/>
    </row>
    <row r="31" spans="1:4" ht="15.6" x14ac:dyDescent="0.3">
      <c r="A31" s="64" t="s">
        <v>3</v>
      </c>
      <c r="B31" s="63"/>
      <c r="C31" s="65"/>
      <c r="D31" s="25">
        <f>SUM(B32:B36)+SUM(C32:C36)</f>
        <v>7234.46</v>
      </c>
    </row>
    <row r="32" spans="1:4" ht="15" thickBot="1" x14ac:dyDescent="0.35">
      <c r="A32" s="132" t="s">
        <v>23</v>
      </c>
      <c r="B32" s="44">
        <v>7234.46</v>
      </c>
      <c r="C32" s="66"/>
      <c r="D32" s="33"/>
    </row>
    <row r="33" spans="1:5" ht="14.4" hidden="1" x14ac:dyDescent="0.3">
      <c r="A33" s="67"/>
      <c r="B33" s="44"/>
      <c r="C33" s="66"/>
      <c r="D33" s="33"/>
    </row>
    <row r="34" spans="1:5" ht="14.4" hidden="1" x14ac:dyDescent="0.3">
      <c r="A34" s="97"/>
      <c r="B34" s="44"/>
      <c r="C34" s="66"/>
      <c r="D34" s="33"/>
    </row>
    <row r="35" spans="1:5" ht="14.4" hidden="1" x14ac:dyDescent="0.3">
      <c r="A35" s="67"/>
      <c r="B35" s="44"/>
      <c r="C35" s="68"/>
      <c r="D35" s="94"/>
    </row>
    <row r="36" spans="1:5" ht="13.8" hidden="1" thickBot="1" x14ac:dyDescent="0.3">
      <c r="A36" s="69"/>
      <c r="B36" s="55"/>
      <c r="C36" s="70"/>
      <c r="D36" s="46"/>
    </row>
    <row r="37" spans="1:5" ht="15.6" hidden="1" x14ac:dyDescent="0.3">
      <c r="A37" s="71" t="s">
        <v>15</v>
      </c>
      <c r="B37" s="72"/>
      <c r="C37" s="73"/>
      <c r="D37" s="25">
        <f>SUM(B38+B39+B40+C38+C39+C40)</f>
        <v>0</v>
      </c>
    </row>
    <row r="38" spans="1:5" hidden="1" x14ac:dyDescent="0.25">
      <c r="A38" s="67"/>
      <c r="B38" s="38"/>
      <c r="C38" s="35"/>
      <c r="D38" s="15"/>
    </row>
    <row r="39" spans="1:5" ht="13.2" hidden="1" customHeight="1" x14ac:dyDescent="0.25">
      <c r="A39" s="67"/>
      <c r="B39" s="38"/>
      <c r="C39" s="35"/>
      <c r="D39" s="15"/>
    </row>
    <row r="40" spans="1:5" ht="13.8" hidden="1" thickBot="1" x14ac:dyDescent="0.3">
      <c r="A40" s="75"/>
      <c r="B40" s="53"/>
      <c r="C40" s="51"/>
      <c r="D40" s="14"/>
    </row>
    <row r="41" spans="1:5" ht="15.6" hidden="1" x14ac:dyDescent="0.3">
      <c r="A41" s="71" t="s">
        <v>16</v>
      </c>
      <c r="B41" s="63"/>
      <c r="C41" s="65"/>
      <c r="D41" s="25">
        <f>SUM(B42:B46)+SUM(C42:C46)</f>
        <v>0</v>
      </c>
      <c r="E41" s="2"/>
    </row>
    <row r="42" spans="1:5" ht="15" hidden="1" customHeight="1" x14ac:dyDescent="0.25">
      <c r="A42" s="100"/>
      <c r="B42" s="18"/>
      <c r="C42" s="19"/>
      <c r="D42" s="26"/>
      <c r="E42" s="45"/>
    </row>
    <row r="43" spans="1:5" ht="15" hidden="1" customHeight="1" x14ac:dyDescent="0.25">
      <c r="A43" s="117"/>
      <c r="B43" s="38"/>
      <c r="C43" s="35"/>
      <c r="D43" s="26"/>
    </row>
    <row r="44" spans="1:5" ht="15" hidden="1" customHeight="1" x14ac:dyDescent="0.25">
      <c r="A44" s="117"/>
      <c r="B44" s="38"/>
      <c r="C44" s="35"/>
      <c r="D44" s="103"/>
    </row>
    <row r="45" spans="1:5" ht="15" hidden="1" customHeight="1" thickBot="1" x14ac:dyDescent="0.3">
      <c r="A45" s="117"/>
      <c r="B45" s="21"/>
      <c r="C45" s="22"/>
      <c r="D45" s="26"/>
    </row>
    <row r="46" spans="1:5" ht="14.4" hidden="1" thickBot="1" x14ac:dyDescent="0.3">
      <c r="A46" s="101"/>
      <c r="B46" s="53"/>
      <c r="C46" s="51"/>
      <c r="D46" s="54"/>
    </row>
    <row r="47" spans="1:5" ht="16.2" hidden="1" thickBot="1" x14ac:dyDescent="0.35">
      <c r="A47" s="60" t="s">
        <v>17</v>
      </c>
      <c r="B47" s="61"/>
      <c r="C47" s="62"/>
      <c r="D47" s="24">
        <f>B48+C48</f>
        <v>0</v>
      </c>
    </row>
    <row r="48" spans="1:5" ht="14.4" hidden="1" thickBot="1" x14ac:dyDescent="0.3">
      <c r="A48" s="119" t="s">
        <v>21</v>
      </c>
      <c r="B48" s="21"/>
      <c r="C48" s="7"/>
      <c r="D48" s="30"/>
    </row>
    <row r="49" spans="1:4" ht="16.2" hidden="1" thickBot="1" x14ac:dyDescent="0.35">
      <c r="A49" s="60" t="s">
        <v>14</v>
      </c>
      <c r="B49" s="61"/>
      <c r="C49" s="62"/>
      <c r="D49" s="25">
        <f>SUM(B50:B52)+C50+C52</f>
        <v>0</v>
      </c>
    </row>
    <row r="50" spans="1:4" ht="14.4" hidden="1" thickBot="1" x14ac:dyDescent="0.3">
      <c r="A50" s="74"/>
      <c r="B50" s="18"/>
      <c r="C50" s="5"/>
      <c r="D50" s="26"/>
    </row>
    <row r="51" spans="1:4" ht="14.4" hidden="1" thickBot="1" x14ac:dyDescent="0.3">
      <c r="A51" s="76"/>
      <c r="B51" s="20"/>
      <c r="C51" s="39"/>
      <c r="D51" s="27"/>
    </row>
    <row r="52" spans="1:4" ht="14.4" hidden="1" thickBot="1" x14ac:dyDescent="0.3">
      <c r="A52" s="77"/>
      <c r="B52" s="21"/>
      <c r="C52" s="7"/>
      <c r="D52" s="28"/>
    </row>
    <row r="53" spans="1:4" ht="15.6" x14ac:dyDescent="0.3">
      <c r="A53" s="60" t="s">
        <v>1</v>
      </c>
      <c r="B53" s="63"/>
      <c r="C53" s="8"/>
      <c r="D53" s="29">
        <f>SUM(B54:B62) + SUM(C54:C62)</f>
        <v>91927.14</v>
      </c>
    </row>
    <row r="54" spans="1:4" ht="15" customHeight="1" x14ac:dyDescent="0.25">
      <c r="A54" s="102" t="s">
        <v>27</v>
      </c>
      <c r="B54" s="133"/>
      <c r="C54" s="78">
        <v>30000</v>
      </c>
      <c r="D54" s="36"/>
    </row>
    <row r="55" spans="1:4" ht="15" customHeight="1" x14ac:dyDescent="0.25">
      <c r="A55" s="102" t="s">
        <v>28</v>
      </c>
      <c r="B55" s="44"/>
      <c r="C55" s="78">
        <v>50000</v>
      </c>
      <c r="D55" s="36"/>
    </row>
    <row r="56" spans="1:4" ht="15" hidden="1" customHeight="1" x14ac:dyDescent="0.25">
      <c r="A56" s="102"/>
      <c r="B56" s="133"/>
      <c r="C56" s="78"/>
      <c r="D56" s="36"/>
    </row>
    <row r="57" spans="1:4" ht="15" hidden="1" customHeight="1" x14ac:dyDescent="0.25">
      <c r="A57" s="102"/>
      <c r="B57" s="133"/>
      <c r="C57" s="78"/>
      <c r="D57" s="36"/>
    </row>
    <row r="58" spans="1:4" ht="15" hidden="1" customHeight="1" x14ac:dyDescent="0.25">
      <c r="A58" s="102"/>
      <c r="B58" s="133"/>
      <c r="C58" s="78"/>
      <c r="D58" s="36"/>
    </row>
    <row r="59" spans="1:4" ht="15" customHeight="1" x14ac:dyDescent="0.25">
      <c r="A59" s="102" t="s">
        <v>29</v>
      </c>
      <c r="B59" s="44"/>
      <c r="C59" s="78">
        <v>6927.14</v>
      </c>
      <c r="D59" s="36"/>
    </row>
    <row r="60" spans="1:4" ht="15" customHeight="1" thickBot="1" x14ac:dyDescent="0.3">
      <c r="A60" s="126" t="s">
        <v>30</v>
      </c>
      <c r="B60" s="59"/>
      <c r="C60" s="129">
        <v>5000</v>
      </c>
      <c r="D60" s="96"/>
    </row>
    <row r="61" spans="1:4" ht="15" hidden="1" customHeight="1" thickBot="1" x14ac:dyDescent="0.3">
      <c r="A61" s="134"/>
      <c r="B61" s="84"/>
      <c r="C61" s="135"/>
      <c r="D61" s="109"/>
    </row>
    <row r="62" spans="1:4" ht="15" hidden="1" customHeight="1" thickBot="1" x14ac:dyDescent="0.3">
      <c r="A62" s="121"/>
      <c r="B62" s="84"/>
      <c r="C62" s="34"/>
      <c r="D62" s="93"/>
    </row>
    <row r="63" spans="1:4" ht="15.6" x14ac:dyDescent="0.3">
      <c r="A63" s="60" t="s">
        <v>12</v>
      </c>
      <c r="B63" s="79"/>
      <c r="C63" s="47"/>
      <c r="D63" s="25">
        <f>SUM(B64:B65)+SUM(C64:C65)</f>
        <v>4500</v>
      </c>
    </row>
    <row r="64" spans="1:4" ht="15" customHeight="1" thickBot="1" x14ac:dyDescent="0.3">
      <c r="A64" s="120" t="s">
        <v>24</v>
      </c>
      <c r="B64" s="44"/>
      <c r="C64" s="5">
        <v>4500</v>
      </c>
      <c r="D64" s="115"/>
    </row>
    <row r="65" spans="1:8" ht="15" hidden="1" customHeight="1" thickBot="1" x14ac:dyDescent="0.3">
      <c r="A65" s="121"/>
      <c r="B65" s="84"/>
      <c r="C65" s="34"/>
      <c r="D65" s="54"/>
    </row>
    <row r="66" spans="1:8" ht="15.6" hidden="1" x14ac:dyDescent="0.3">
      <c r="A66" s="60" t="s">
        <v>19</v>
      </c>
      <c r="B66" s="85"/>
      <c r="C66" s="86"/>
      <c r="D66" s="24">
        <f>SUM(B67:B69)+SUM(C67:C69)</f>
        <v>0</v>
      </c>
    </row>
    <row r="67" spans="1:8" ht="15" hidden="1" customHeight="1" thickBot="1" x14ac:dyDescent="0.3">
      <c r="A67" s="126"/>
      <c r="B67" s="79"/>
      <c r="C67" s="47"/>
      <c r="D67" s="28"/>
      <c r="E67" s="52"/>
      <c r="F67" s="52"/>
      <c r="G67" s="52"/>
      <c r="H67" s="52"/>
    </row>
    <row r="68" spans="1:8" ht="14.4" hidden="1" thickBot="1" x14ac:dyDescent="0.3">
      <c r="A68" s="16"/>
      <c r="B68" s="44"/>
      <c r="C68" s="5"/>
      <c r="D68" s="31"/>
      <c r="E68" s="52"/>
      <c r="F68" s="52"/>
      <c r="G68" s="52"/>
      <c r="H68" s="52"/>
    </row>
    <row r="69" spans="1:8" ht="14.4" hidden="1" thickBot="1" x14ac:dyDescent="0.3">
      <c r="A69" s="83"/>
      <c r="B69" s="84"/>
      <c r="C69" s="34"/>
      <c r="D69" s="93"/>
    </row>
    <row r="70" spans="1:8" ht="15.6" hidden="1" x14ac:dyDescent="0.3">
      <c r="A70" s="64" t="s">
        <v>0</v>
      </c>
      <c r="B70" s="63"/>
      <c r="C70" s="65"/>
      <c r="D70" s="32">
        <f>SUM(B72:B76)+SUM(C72:C76)</f>
        <v>0</v>
      </c>
    </row>
    <row r="71" spans="1:8" ht="15" hidden="1" customHeight="1" x14ac:dyDescent="0.25">
      <c r="A71" s="97"/>
      <c r="B71" s="79"/>
      <c r="C71" s="35"/>
      <c r="D71" s="31"/>
    </row>
    <row r="72" spans="1:8" ht="15" hidden="1" customHeight="1" x14ac:dyDescent="0.25">
      <c r="A72" s="122"/>
      <c r="B72" s="79"/>
      <c r="C72" s="35"/>
      <c r="D72" s="31"/>
      <c r="E72" s="52"/>
    </row>
    <row r="73" spans="1:8" ht="15" hidden="1" customHeight="1" thickBot="1" x14ac:dyDescent="0.3">
      <c r="A73" s="120"/>
      <c r="B73" s="59"/>
      <c r="C73" s="22"/>
      <c r="D73" s="31"/>
    </row>
    <row r="74" spans="1:8" ht="14.4" hidden="1" thickBot="1" x14ac:dyDescent="0.3">
      <c r="A74" s="124"/>
      <c r="B74" s="79"/>
      <c r="C74" s="35"/>
      <c r="D74" s="31"/>
      <c r="E74" s="52"/>
    </row>
    <row r="75" spans="1:8" ht="14.4" hidden="1" thickBot="1" x14ac:dyDescent="0.3">
      <c r="A75" s="90"/>
      <c r="B75" s="44"/>
      <c r="C75" s="19"/>
      <c r="D75" s="31"/>
    </row>
    <row r="76" spans="1:8" ht="14.4" hidden="1" thickBot="1" x14ac:dyDescent="0.3">
      <c r="A76" s="98"/>
      <c r="B76" s="84"/>
      <c r="C76" s="51"/>
      <c r="D76" s="28"/>
      <c r="E76" s="52"/>
    </row>
    <row r="77" spans="1:8" ht="16.2" hidden="1" thickBot="1" x14ac:dyDescent="0.35">
      <c r="A77" s="60" t="s">
        <v>20</v>
      </c>
      <c r="B77" s="61"/>
      <c r="C77" s="62"/>
      <c r="D77" s="24">
        <f>B78+C78</f>
        <v>0</v>
      </c>
      <c r="E77" s="52"/>
    </row>
    <row r="78" spans="1:8" ht="13.8" hidden="1" thickBot="1" x14ac:dyDescent="0.3">
      <c r="A78" s="56"/>
      <c r="B78" s="21"/>
      <c r="C78" s="7"/>
      <c r="D78" s="11"/>
      <c r="E78" s="52"/>
    </row>
    <row r="79" spans="1:8" ht="15.6" x14ac:dyDescent="0.3">
      <c r="A79" s="80" t="s">
        <v>18</v>
      </c>
      <c r="B79" s="63"/>
      <c r="C79" s="81"/>
      <c r="D79" s="29">
        <f>SUM(B80:B92)+SUM(C80:C92)</f>
        <v>9000</v>
      </c>
      <c r="E79" s="52"/>
    </row>
    <row r="80" spans="1:8" ht="13.8" hidden="1" x14ac:dyDescent="0.25">
      <c r="A80" s="16"/>
      <c r="B80" s="61"/>
      <c r="C80" s="82"/>
      <c r="D80" s="25"/>
      <c r="E80" s="52"/>
    </row>
    <row r="81" spans="1:5" ht="15" customHeight="1" thickBot="1" x14ac:dyDescent="0.3">
      <c r="A81" s="121" t="s">
        <v>22</v>
      </c>
      <c r="B81" s="84">
        <v>8000</v>
      </c>
      <c r="C81" s="108">
        <v>1000</v>
      </c>
      <c r="D81" s="109"/>
      <c r="E81" s="52"/>
    </row>
    <row r="82" spans="1:5" ht="15" hidden="1" customHeight="1" x14ac:dyDescent="0.25">
      <c r="A82" s="124"/>
      <c r="B82" s="79"/>
      <c r="C82" s="82"/>
      <c r="D82" s="25"/>
    </row>
    <row r="83" spans="1:5" ht="15" hidden="1" customHeight="1" x14ac:dyDescent="0.25">
      <c r="A83" s="123"/>
      <c r="B83" s="104"/>
      <c r="C83" s="105"/>
      <c r="D83" s="106"/>
    </row>
    <row r="84" spans="1:5" ht="15" hidden="1" customHeight="1" thickBot="1" x14ac:dyDescent="0.3">
      <c r="A84" s="120"/>
      <c r="B84" s="59"/>
      <c r="C84" s="99"/>
      <c r="D84" s="96"/>
    </row>
    <row r="85" spans="1:5" ht="14.4" hidden="1" thickBot="1" x14ac:dyDescent="0.3">
      <c r="A85" s="107"/>
      <c r="B85" s="84"/>
      <c r="C85" s="108"/>
      <c r="D85" s="109"/>
    </row>
    <row r="86" spans="1:5" ht="13.8" hidden="1" x14ac:dyDescent="0.25">
      <c r="A86" s="95"/>
      <c r="B86" s="88"/>
      <c r="C86" s="35"/>
      <c r="D86" s="31"/>
      <c r="E86" s="52"/>
    </row>
    <row r="87" spans="1:5" ht="13.8" hidden="1" x14ac:dyDescent="0.25">
      <c r="A87" s="91"/>
      <c r="B87" s="88"/>
      <c r="C87" s="35"/>
      <c r="D87" s="31"/>
      <c r="E87" s="52"/>
    </row>
    <row r="88" spans="1:5" ht="13.8" hidden="1" x14ac:dyDescent="0.25">
      <c r="A88" s="16"/>
      <c r="B88" s="38"/>
      <c r="C88" s="35"/>
      <c r="D88" s="31"/>
    </row>
    <row r="89" spans="1:5" ht="13.8" hidden="1" thickBot="1" x14ac:dyDescent="0.3">
      <c r="A89" s="77"/>
      <c r="B89" s="92"/>
      <c r="C89" s="22"/>
      <c r="D89" s="12"/>
    </row>
    <row r="90" spans="1:5" hidden="1" x14ac:dyDescent="0.25">
      <c r="A90" s="16"/>
      <c r="B90" s="37"/>
      <c r="C90" s="35"/>
      <c r="D90" s="13"/>
    </row>
    <row r="91" spans="1:5" hidden="1" x14ac:dyDescent="0.25">
      <c r="A91" s="17"/>
      <c r="B91" s="37"/>
      <c r="C91" s="35"/>
      <c r="D91" s="13"/>
    </row>
    <row r="92" spans="1:5" ht="13.8" hidden="1" thickBot="1" x14ac:dyDescent="0.3">
      <c r="A92" s="49"/>
      <c r="B92" s="50"/>
      <c r="C92" s="51"/>
      <c r="D92" s="14"/>
    </row>
    <row r="93" spans="1:5" x14ac:dyDescent="0.25">
      <c r="B93" s="2"/>
      <c r="C93" s="2"/>
    </row>
    <row r="94" spans="1:5" x14ac:dyDescent="0.25">
      <c r="B94" s="2"/>
      <c r="C94" s="2"/>
    </row>
    <row r="95" spans="1:5" x14ac:dyDescent="0.25">
      <c r="B95" s="2"/>
      <c r="C95" s="2"/>
      <c r="D95" s="2"/>
    </row>
    <row r="96" spans="1:5" x14ac:dyDescent="0.25">
      <c r="B96" s="2"/>
      <c r="C96" s="2"/>
    </row>
  </sheetData>
  <mergeCells count="1">
    <mergeCell ref="A8:D8"/>
  </mergeCells>
  <printOptions horizontalCentered="1"/>
  <pageMargins left="0.31496062992125984" right="0.31496062992125984" top="0.98425196850393704" bottom="0.39370078740157483" header="0.31496062992125984" footer="0.1181102362204724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3. ZR</vt:lpstr>
      <vt:lpstr>'3. ZR'!Názvy_tisku</vt:lpstr>
    </vt:vector>
  </TitlesOfParts>
  <Company>Krajský úřad, Královehradecký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841</dc:creator>
  <cp:lastModifiedBy>Volfová Hana Ing.</cp:lastModifiedBy>
  <cp:lastPrinted>2026-08-19T13:46:51Z</cp:lastPrinted>
  <dcterms:created xsi:type="dcterms:W3CDTF">2010-05-26T11:33:11Z</dcterms:created>
  <dcterms:modified xsi:type="dcterms:W3CDTF">2026-08-19T13:47:01Z</dcterms:modified>
</cp:coreProperties>
</file>