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ozp 2026\přímé zadání KÚ 2026\příloha metodiky 2026\"/>
    </mc:Choice>
  </mc:AlternateContent>
  <xr:revisionPtr revIDLastSave="0" documentId="13_ncr:1_{C4D04DBA-997B-46B6-B566-5A05604540A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ubyt. SOŠ 2026" sheetId="6" r:id="rId1"/>
    <sheet name="ubyt. VOŠ" sheetId="5" r:id="rId2"/>
    <sheet name="List1" sheetId="1" r:id="rId3"/>
  </sheets>
  <definedNames>
    <definedName name="_xlnm._FilterDatabase" localSheetId="0" hidden="1">'ubyt. SOŠ 2026'!$A$7:$B$439</definedName>
    <definedName name="_xlnm._FilterDatabase" localSheetId="1" hidden="1">'ubyt. VOŠ'!$A$7:$B$188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5" i="5" l="1"/>
  <c r="F180" i="5"/>
  <c r="E179" i="5"/>
  <c r="F178" i="5"/>
  <c r="F175" i="5"/>
  <c r="E168" i="5"/>
  <c r="F164" i="5"/>
  <c r="E164" i="5"/>
  <c r="E162" i="5"/>
  <c r="F149" i="5"/>
  <c r="F147" i="5"/>
  <c r="E136" i="5"/>
  <c r="E131" i="5"/>
  <c r="F130" i="5"/>
  <c r="F127" i="5"/>
  <c r="E127" i="5"/>
  <c r="E121" i="5"/>
  <c r="F103" i="5"/>
  <c r="F99" i="5"/>
  <c r="E88" i="5"/>
  <c r="F71" i="5"/>
  <c r="F67" i="5"/>
  <c r="F60" i="5"/>
  <c r="E53" i="5"/>
  <c r="F52" i="5"/>
  <c r="F50" i="5"/>
  <c r="F39" i="5"/>
  <c r="E38" i="5"/>
  <c r="E28" i="5"/>
  <c r="E23" i="5"/>
  <c r="F22" i="5"/>
  <c r="E15" i="5"/>
  <c r="E9" i="5"/>
  <c r="B437" i="6"/>
  <c r="D437" i="6" s="1"/>
  <c r="F437" i="6" s="1"/>
  <c r="B436" i="6"/>
  <c r="D436" i="6" s="1"/>
  <c r="B435" i="6"/>
  <c r="D435" i="6" s="1"/>
  <c r="B434" i="6"/>
  <c r="D434" i="6" s="1"/>
  <c r="B433" i="6"/>
  <c r="D433" i="6" s="1"/>
  <c r="F433" i="6" s="1"/>
  <c r="B432" i="6"/>
  <c r="D432" i="6" s="1"/>
  <c r="B431" i="6"/>
  <c r="D431" i="6" s="1"/>
  <c r="B430" i="6"/>
  <c r="B429" i="6"/>
  <c r="D429" i="6" s="1"/>
  <c r="E429" i="6" s="1"/>
  <c r="B428" i="6"/>
  <c r="D428" i="6" s="1"/>
  <c r="B427" i="6"/>
  <c r="D427" i="6" s="1"/>
  <c r="B426" i="6"/>
  <c r="D426" i="6" s="1"/>
  <c r="F426" i="6" s="1"/>
  <c r="B425" i="6"/>
  <c r="D425" i="6" s="1"/>
  <c r="B424" i="6"/>
  <c r="D424" i="6" s="1"/>
  <c r="B423" i="6"/>
  <c r="D423" i="6" s="1"/>
  <c r="F423" i="6" s="1"/>
  <c r="B422" i="6"/>
  <c r="D422" i="6" s="1"/>
  <c r="F422" i="6" s="1"/>
  <c r="B421" i="6"/>
  <c r="D421" i="6" s="1"/>
  <c r="B420" i="6"/>
  <c r="D420" i="6" s="1"/>
  <c r="B419" i="6"/>
  <c r="D419" i="6" s="1"/>
  <c r="F419" i="6" s="1"/>
  <c r="B418" i="6"/>
  <c r="D418" i="6" s="1"/>
  <c r="B417" i="6"/>
  <c r="D417" i="6" s="1"/>
  <c r="B416" i="6"/>
  <c r="D416" i="6" s="1"/>
  <c r="B415" i="6"/>
  <c r="D415" i="6" s="1"/>
  <c r="E415" i="6" s="1"/>
  <c r="B414" i="6"/>
  <c r="D414" i="6" s="1"/>
  <c r="E414" i="6" s="1"/>
  <c r="B413" i="6"/>
  <c r="D413" i="6" s="1"/>
  <c r="B412" i="6"/>
  <c r="D412" i="6" s="1"/>
  <c r="B411" i="6"/>
  <c r="D411" i="6" s="1"/>
  <c r="B410" i="6"/>
  <c r="D410" i="6" s="1"/>
  <c r="B409" i="6"/>
  <c r="D409" i="6" s="1"/>
  <c r="B408" i="6"/>
  <c r="D408" i="6" s="1"/>
  <c r="F408" i="6" s="1"/>
  <c r="B407" i="6"/>
  <c r="D407" i="6" s="1"/>
  <c r="F407" i="6" s="1"/>
  <c r="B406" i="6"/>
  <c r="D406" i="6" s="1"/>
  <c r="B405" i="6"/>
  <c r="D405" i="6" s="1"/>
  <c r="B404" i="6"/>
  <c r="D404" i="6" s="1"/>
  <c r="F404" i="6" s="1"/>
  <c r="B403" i="6"/>
  <c r="D403" i="6" s="1"/>
  <c r="F403" i="6" s="1"/>
  <c r="B402" i="6"/>
  <c r="D402" i="6" s="1"/>
  <c r="B401" i="6"/>
  <c r="D401" i="6" s="1"/>
  <c r="B400" i="6"/>
  <c r="D400" i="6" s="1"/>
  <c r="E400" i="6" s="1"/>
  <c r="B399" i="6"/>
  <c r="D399" i="6" s="1"/>
  <c r="E399" i="6" s="1"/>
  <c r="B398" i="6"/>
  <c r="B397" i="6"/>
  <c r="D397" i="6" s="1"/>
  <c r="B396" i="6"/>
  <c r="D396" i="6" s="1"/>
  <c r="E396" i="6" s="1"/>
  <c r="B395" i="6"/>
  <c r="D395" i="6" s="1"/>
  <c r="E395" i="6" s="1"/>
  <c r="B394" i="6"/>
  <c r="D394" i="6" s="1"/>
  <c r="B393" i="6"/>
  <c r="D393" i="6" s="1"/>
  <c r="B392" i="6"/>
  <c r="D392" i="6" s="1"/>
  <c r="F392" i="6" s="1"/>
  <c r="B391" i="6"/>
  <c r="D391" i="6" s="1"/>
  <c r="B390" i="6"/>
  <c r="D390" i="6" s="1"/>
  <c r="B389" i="6"/>
  <c r="D389" i="6" s="1"/>
  <c r="F389" i="6" s="1"/>
  <c r="B388" i="6"/>
  <c r="D388" i="6" s="1"/>
  <c r="F388" i="6" s="1"/>
  <c r="B387" i="6"/>
  <c r="D387" i="6" s="1"/>
  <c r="B386" i="6"/>
  <c r="D386" i="6" s="1"/>
  <c r="B385" i="6"/>
  <c r="D385" i="6" s="1"/>
  <c r="E385" i="6" s="1"/>
  <c r="B384" i="6"/>
  <c r="D384" i="6" s="1"/>
  <c r="E384" i="6" s="1"/>
  <c r="B383" i="6"/>
  <c r="D383" i="6" s="1"/>
  <c r="B382" i="6"/>
  <c r="D382" i="6" s="1"/>
  <c r="B381" i="6"/>
  <c r="D381" i="6" s="1"/>
  <c r="B380" i="6"/>
  <c r="D380" i="6" s="1"/>
  <c r="E380" i="6" s="1"/>
  <c r="B379" i="6"/>
  <c r="D379" i="6" s="1"/>
  <c r="B378" i="6"/>
  <c r="D378" i="6" s="1"/>
  <c r="B377" i="6"/>
  <c r="D377" i="6" s="1"/>
  <c r="F377" i="6" s="1"/>
  <c r="B376" i="6"/>
  <c r="D376" i="6" s="1"/>
  <c r="B375" i="6"/>
  <c r="D375" i="6" s="1"/>
  <c r="B374" i="6"/>
  <c r="D374" i="6" s="1"/>
  <c r="F374" i="6" s="1"/>
  <c r="B373" i="6"/>
  <c r="D373" i="6" s="1"/>
  <c r="F373" i="6" s="1"/>
  <c r="B372" i="6"/>
  <c r="D372" i="6" s="1"/>
  <c r="B371" i="6"/>
  <c r="D371" i="6" s="1"/>
  <c r="B370" i="6"/>
  <c r="D370" i="6" s="1"/>
  <c r="F370" i="6" s="1"/>
  <c r="B369" i="6"/>
  <c r="D369" i="6" s="1"/>
  <c r="E369" i="6" s="1"/>
  <c r="B368" i="6"/>
  <c r="D368" i="6" s="1"/>
  <c r="B367" i="6"/>
  <c r="D367" i="6" s="1"/>
  <c r="B366" i="6"/>
  <c r="D366" i="6" s="1"/>
  <c r="E366" i="6" s="1"/>
  <c r="B365" i="6"/>
  <c r="D365" i="6" s="1"/>
  <c r="E365" i="6" s="1"/>
  <c r="B364" i="6"/>
  <c r="D364" i="6" s="1"/>
  <c r="B363" i="6"/>
  <c r="D363" i="6" s="1"/>
  <c r="B362" i="6"/>
  <c r="D362" i="6" s="1"/>
  <c r="F362" i="6" s="1"/>
  <c r="B361" i="6"/>
  <c r="D361" i="6" s="1"/>
  <c r="B360" i="6"/>
  <c r="D360" i="6" s="1"/>
  <c r="B359" i="6"/>
  <c r="D359" i="6" s="1"/>
  <c r="F359" i="6" s="1"/>
  <c r="B358" i="6"/>
  <c r="D358" i="6" s="1"/>
  <c r="F358" i="6" s="1"/>
  <c r="B357" i="6"/>
  <c r="D357" i="6" s="1"/>
  <c r="B356" i="6"/>
  <c r="D356" i="6" s="1"/>
  <c r="B355" i="6"/>
  <c r="D355" i="6" s="1"/>
  <c r="F355" i="6" s="1"/>
  <c r="B354" i="6"/>
  <c r="D354" i="6" s="1"/>
  <c r="F354" i="6" s="1"/>
  <c r="B353" i="6"/>
  <c r="D353" i="6" s="1"/>
  <c r="B352" i="6"/>
  <c r="D352" i="6" s="1"/>
  <c r="B351" i="6"/>
  <c r="D351" i="6" s="1"/>
  <c r="E351" i="6" s="1"/>
  <c r="B350" i="6"/>
  <c r="D350" i="6" s="1"/>
  <c r="E350" i="6" s="1"/>
  <c r="B349" i="6"/>
  <c r="D349" i="6" s="1"/>
  <c r="B348" i="6"/>
  <c r="D348" i="6" s="1"/>
  <c r="B347" i="6"/>
  <c r="D347" i="6" s="1"/>
  <c r="E347" i="6" s="1"/>
  <c r="B346" i="6"/>
  <c r="B345" i="6"/>
  <c r="D345" i="6" s="1"/>
  <c r="B344" i="6"/>
  <c r="D344" i="6" s="1"/>
  <c r="F344" i="6" s="1"/>
  <c r="B343" i="6"/>
  <c r="D343" i="6" s="1"/>
  <c r="F343" i="6" s="1"/>
  <c r="B342" i="6"/>
  <c r="B341" i="6"/>
  <c r="D341" i="6" s="1"/>
  <c r="B340" i="6"/>
  <c r="D340" i="6" s="1"/>
  <c r="F340" i="6" s="1"/>
  <c r="B339" i="6"/>
  <c r="D339" i="6" s="1"/>
  <c r="F339" i="6" s="1"/>
  <c r="B338" i="6"/>
  <c r="D338" i="6" s="1"/>
  <c r="B337" i="6"/>
  <c r="D337" i="6" s="1"/>
  <c r="B336" i="6"/>
  <c r="D336" i="6" s="1"/>
  <c r="E336" i="6" s="1"/>
  <c r="B335" i="6"/>
  <c r="D335" i="6" s="1"/>
  <c r="E335" i="6" s="1"/>
  <c r="B334" i="6"/>
  <c r="D334" i="6" s="1"/>
  <c r="B333" i="6"/>
  <c r="D333" i="6" s="1"/>
  <c r="B332" i="6"/>
  <c r="D332" i="6" s="1"/>
  <c r="E332" i="6" s="1"/>
  <c r="B331" i="6"/>
  <c r="D331" i="6" s="1"/>
  <c r="E331" i="6" s="1"/>
  <c r="B330" i="6"/>
  <c r="B329" i="6"/>
  <c r="D329" i="6" s="1"/>
  <c r="F329" i="6" s="1"/>
  <c r="B328" i="6"/>
  <c r="D328" i="6" s="1"/>
  <c r="F328" i="6" s="1"/>
  <c r="B327" i="6"/>
  <c r="D327" i="6" s="1"/>
  <c r="B326" i="6"/>
  <c r="D326" i="6" s="1"/>
  <c r="B325" i="6"/>
  <c r="D325" i="6" s="1"/>
  <c r="E325" i="6" s="1"/>
  <c r="B324" i="6"/>
  <c r="D324" i="6" s="1"/>
  <c r="E324" i="6" s="1"/>
  <c r="B323" i="6"/>
  <c r="D323" i="6" s="1"/>
  <c r="B322" i="6"/>
  <c r="D322" i="6" s="1"/>
  <c r="E322" i="6" s="1"/>
  <c r="B321" i="6"/>
  <c r="D321" i="6" s="1"/>
  <c r="F321" i="6" s="1"/>
  <c r="B320" i="6"/>
  <c r="D320" i="6" s="1"/>
  <c r="B319" i="6"/>
  <c r="D319" i="6" s="1"/>
  <c r="B318" i="6"/>
  <c r="D318" i="6" s="1"/>
  <c r="F318" i="6" s="1"/>
  <c r="B317" i="6"/>
  <c r="D317" i="6" s="1"/>
  <c r="F317" i="6" s="1"/>
  <c r="B316" i="6"/>
  <c r="D316" i="6" s="1"/>
  <c r="B315" i="6"/>
  <c r="D315" i="6" s="1"/>
  <c r="B314" i="6"/>
  <c r="D314" i="6" s="1"/>
  <c r="F314" i="6" s="1"/>
  <c r="B313" i="6"/>
  <c r="D313" i="6" s="1"/>
  <c r="E313" i="6" s="1"/>
  <c r="B312" i="6"/>
  <c r="D312" i="6" s="1"/>
  <c r="B311" i="6"/>
  <c r="B310" i="6"/>
  <c r="D310" i="6" s="1"/>
  <c r="E310" i="6" s="1"/>
  <c r="B309" i="6"/>
  <c r="D309" i="6" s="1"/>
  <c r="E309" i="6" s="1"/>
  <c r="B308" i="6"/>
  <c r="D308" i="6" s="1"/>
  <c r="B307" i="6"/>
  <c r="D307" i="6" s="1"/>
  <c r="B306" i="6"/>
  <c r="D306" i="6" s="1"/>
  <c r="F306" i="6" s="1"/>
  <c r="B305" i="6"/>
  <c r="D305" i="6" s="1"/>
  <c r="B304" i="6"/>
  <c r="D304" i="6" s="1"/>
  <c r="B303" i="6"/>
  <c r="D303" i="6" s="1"/>
  <c r="B302" i="6"/>
  <c r="D302" i="6" s="1"/>
  <c r="E302" i="6" s="1"/>
  <c r="B301" i="6"/>
  <c r="D301" i="6" s="1"/>
  <c r="B300" i="6"/>
  <c r="D300" i="6" s="1"/>
  <c r="B299" i="6"/>
  <c r="D299" i="6" s="1"/>
  <c r="E299" i="6" s="1"/>
  <c r="B298" i="6"/>
  <c r="D298" i="6" s="1"/>
  <c r="B297" i="6"/>
  <c r="D297" i="6" s="1"/>
  <c r="B296" i="6"/>
  <c r="D296" i="6" s="1"/>
  <c r="F296" i="6" s="1"/>
  <c r="B295" i="6"/>
  <c r="D295" i="6" s="1"/>
  <c r="F295" i="6" s="1"/>
  <c r="B294" i="6"/>
  <c r="D294" i="6" s="1"/>
  <c r="B293" i="6"/>
  <c r="D293" i="6" s="1"/>
  <c r="B292" i="6"/>
  <c r="D292" i="6" s="1"/>
  <c r="F292" i="6" s="1"/>
  <c r="B291" i="6"/>
  <c r="D291" i="6" s="1"/>
  <c r="F291" i="6" s="1"/>
  <c r="B290" i="6"/>
  <c r="D290" i="6" s="1"/>
  <c r="B289" i="6"/>
  <c r="B288" i="6"/>
  <c r="D288" i="6" s="1"/>
  <c r="E288" i="6" s="1"/>
  <c r="B287" i="6"/>
  <c r="D287" i="6" s="1"/>
  <c r="E287" i="6" s="1"/>
  <c r="B286" i="6"/>
  <c r="D286" i="6" s="1"/>
  <c r="B285" i="6"/>
  <c r="D285" i="6" s="1"/>
  <c r="B284" i="6"/>
  <c r="D284" i="6" s="1"/>
  <c r="E284" i="6" s="1"/>
  <c r="B283" i="6"/>
  <c r="D283" i="6" s="1"/>
  <c r="E283" i="6" s="1"/>
  <c r="B282" i="6"/>
  <c r="D282" i="6" s="1"/>
  <c r="B281" i="6"/>
  <c r="D281" i="6" s="1"/>
  <c r="F281" i="6" s="1"/>
  <c r="B280" i="6"/>
  <c r="D280" i="6" s="1"/>
  <c r="F280" i="6" s="1"/>
  <c r="B279" i="6"/>
  <c r="D279" i="6" s="1"/>
  <c r="B278" i="6"/>
  <c r="D278" i="6" s="1"/>
  <c r="B277" i="6"/>
  <c r="D277" i="6" s="1"/>
  <c r="F277" i="6" s="1"/>
  <c r="B276" i="6"/>
  <c r="D276" i="6" s="1"/>
  <c r="F276" i="6" s="1"/>
  <c r="B275" i="6"/>
  <c r="D275" i="6" s="1"/>
  <c r="B274" i="6"/>
  <c r="D274" i="6" s="1"/>
  <c r="B273" i="6"/>
  <c r="D273" i="6" s="1"/>
  <c r="E273" i="6" s="1"/>
  <c r="B272" i="6"/>
  <c r="B271" i="6"/>
  <c r="D271" i="6" s="1"/>
  <c r="B270" i="6"/>
  <c r="D270" i="6" s="1"/>
  <c r="B269" i="6"/>
  <c r="D269" i="6" s="1"/>
  <c r="E269" i="6" s="1"/>
  <c r="B268" i="6"/>
  <c r="D268" i="6" s="1"/>
  <c r="E268" i="6" s="1"/>
  <c r="B267" i="6"/>
  <c r="D267" i="6" s="1"/>
  <c r="B266" i="6"/>
  <c r="D266" i="6" s="1"/>
  <c r="E266" i="6" s="1"/>
  <c r="B265" i="6"/>
  <c r="D265" i="6" s="1"/>
  <c r="F265" i="6" s="1"/>
  <c r="B264" i="6"/>
  <c r="D264" i="6" s="1"/>
  <c r="B263" i="6"/>
  <c r="D263" i="6" s="1"/>
  <c r="B262" i="6"/>
  <c r="D262" i="6" s="1"/>
  <c r="F262" i="6" s="1"/>
  <c r="B261" i="6"/>
  <c r="D261" i="6" s="1"/>
  <c r="F261" i="6" s="1"/>
  <c r="B260" i="6"/>
  <c r="D260" i="6" s="1"/>
  <c r="B259" i="6"/>
  <c r="D259" i="6" s="1"/>
  <c r="B258" i="6"/>
  <c r="B257" i="6"/>
  <c r="D257" i="6" s="1"/>
  <c r="E257" i="6" s="1"/>
  <c r="B256" i="6"/>
  <c r="D256" i="6" s="1"/>
  <c r="B255" i="6"/>
  <c r="D255" i="6" s="1"/>
  <c r="B254" i="6"/>
  <c r="D254" i="6" s="1"/>
  <c r="E254" i="6" s="1"/>
  <c r="B253" i="6"/>
  <c r="D253" i="6" s="1"/>
  <c r="E253" i="6" s="1"/>
  <c r="B252" i="6"/>
  <c r="D252" i="6" s="1"/>
  <c r="B251" i="6"/>
  <c r="D251" i="6" s="1"/>
  <c r="B250" i="6"/>
  <c r="D250" i="6" s="1"/>
  <c r="F250" i="6" s="1"/>
  <c r="B249" i="6"/>
  <c r="D249" i="6" s="1"/>
  <c r="B248" i="6"/>
  <c r="D248" i="6" s="1"/>
  <c r="B247" i="6"/>
  <c r="D247" i="6" s="1"/>
  <c r="F247" i="6" s="1"/>
  <c r="B246" i="6"/>
  <c r="D246" i="6" s="1"/>
  <c r="F246" i="6" s="1"/>
  <c r="B245" i="6"/>
  <c r="D245" i="6" s="1"/>
  <c r="B244" i="6"/>
  <c r="D244" i="6" s="1"/>
  <c r="B243" i="6"/>
  <c r="D243" i="6" s="1"/>
  <c r="F243" i="6" s="1"/>
  <c r="B242" i="6"/>
  <c r="D242" i="6"/>
  <c r="B241" i="6"/>
  <c r="D241" i="6" s="1"/>
  <c r="B240" i="6"/>
  <c r="D240" i="6" s="1"/>
  <c r="B239" i="6"/>
  <c r="D239" i="6" s="1"/>
  <c r="E239" i="6" s="1"/>
  <c r="B238" i="6"/>
  <c r="D238" i="6" s="1"/>
  <c r="E238" i="6" s="1"/>
  <c r="B237" i="6"/>
  <c r="D237" i="6" s="1"/>
  <c r="B236" i="6"/>
  <c r="D236" i="6" s="1"/>
  <c r="B235" i="6"/>
  <c r="D235" i="6" s="1"/>
  <c r="E235" i="6" s="1"/>
  <c r="B234" i="6"/>
  <c r="D234" i="6" s="1"/>
  <c r="B233" i="6"/>
  <c r="D233" i="6" s="1"/>
  <c r="B232" i="6"/>
  <c r="D232" i="6" s="1"/>
  <c r="F232" i="6" s="1"/>
  <c r="B231" i="6"/>
  <c r="D231" i="6" s="1"/>
  <c r="F231" i="6" s="1"/>
  <c r="B230" i="6"/>
  <c r="D230" i="6" s="1"/>
  <c r="B229" i="6"/>
  <c r="D229" i="6" s="1"/>
  <c r="B228" i="6"/>
  <c r="D228" i="6" s="1"/>
  <c r="F228" i="6" s="1"/>
  <c r="B227" i="6"/>
  <c r="D227" i="6" s="1"/>
  <c r="F227" i="6" s="1"/>
  <c r="B226" i="6"/>
  <c r="D226" i="6" s="1"/>
  <c r="B225" i="6"/>
  <c r="D225" i="6" s="1"/>
  <c r="B224" i="6"/>
  <c r="D224" i="6" s="1"/>
  <c r="E224" i="6" s="1"/>
  <c r="B223" i="6"/>
  <c r="D223" i="6" s="1"/>
  <c r="E223" i="6" s="1"/>
  <c r="B222" i="6"/>
  <c r="D222" i="6" s="1"/>
  <c r="B221" i="6"/>
  <c r="D221" i="6" s="1"/>
  <c r="B220" i="6"/>
  <c r="D220" i="6" s="1"/>
  <c r="E220" i="6" s="1"/>
  <c r="B219" i="6"/>
  <c r="D219" i="6" s="1"/>
  <c r="E219" i="6" s="1"/>
  <c r="B218" i="6"/>
  <c r="D218" i="6" s="1"/>
  <c r="B217" i="6"/>
  <c r="D217" i="6" s="1"/>
  <c r="F217" i="6" s="1"/>
  <c r="B216" i="6"/>
  <c r="D216" i="6" s="1"/>
  <c r="F216" i="6" s="1"/>
  <c r="B215" i="6"/>
  <c r="B214" i="6"/>
  <c r="D214" i="6" s="1"/>
  <c r="B213" i="6"/>
  <c r="D213" i="6" s="1"/>
  <c r="E213" i="6" s="1"/>
  <c r="B212" i="6"/>
  <c r="D212" i="6" s="1"/>
  <c r="E212" i="6" s="1"/>
  <c r="B211" i="6"/>
  <c r="D211" i="6" s="1"/>
  <c r="B210" i="6"/>
  <c r="D210" i="6" s="1"/>
  <c r="B209" i="6"/>
  <c r="D209" i="6" s="1"/>
  <c r="F209" i="6" s="1"/>
  <c r="B208" i="6"/>
  <c r="D208" i="6" s="1"/>
  <c r="B207" i="6"/>
  <c r="D207" i="6" s="1"/>
  <c r="B206" i="6"/>
  <c r="D206" i="6" s="1"/>
  <c r="F206" i="6" s="1"/>
  <c r="B205" i="6"/>
  <c r="D205" i="6" s="1"/>
  <c r="F205" i="6" s="1"/>
  <c r="B204" i="6"/>
  <c r="D204" i="6" s="1"/>
  <c r="B203" i="6"/>
  <c r="B202" i="6"/>
  <c r="D202" i="6" s="1"/>
  <c r="F202" i="6" s="1"/>
  <c r="B201" i="6"/>
  <c r="D201" i="6" s="1"/>
  <c r="E201" i="6" s="1"/>
  <c r="B200" i="6"/>
  <c r="D200" i="6" s="1"/>
  <c r="B199" i="6"/>
  <c r="D199" i="6" s="1"/>
  <c r="B198" i="6"/>
  <c r="D198" i="6" s="1"/>
  <c r="E198" i="6" s="1"/>
  <c r="B197" i="6"/>
  <c r="D197" i="6" s="1"/>
  <c r="E197" i="6" s="1"/>
  <c r="B196" i="6"/>
  <c r="D196" i="6" s="1"/>
  <c r="B195" i="6"/>
  <c r="D195" i="6" s="1"/>
  <c r="B194" i="6"/>
  <c r="D194" i="6" s="1"/>
  <c r="F194" i="6" s="1"/>
  <c r="B193" i="6"/>
  <c r="D193" i="6" s="1"/>
  <c r="B192" i="6"/>
  <c r="D192" i="6" s="1"/>
  <c r="B191" i="6"/>
  <c r="D191" i="6" s="1"/>
  <c r="F191" i="6" s="1"/>
  <c r="B190" i="6"/>
  <c r="D190" i="6" s="1"/>
  <c r="F190" i="6" s="1"/>
  <c r="B189" i="6"/>
  <c r="D189" i="6" s="1"/>
  <c r="B188" i="6"/>
  <c r="D188" i="6" s="1"/>
  <c r="B187" i="6"/>
  <c r="D187" i="6" s="1"/>
  <c r="F187" i="6" s="1"/>
  <c r="B186" i="6"/>
  <c r="D186" i="6" s="1"/>
  <c r="F186" i="6" s="1"/>
  <c r="B185" i="6"/>
  <c r="D185" i="6" s="1"/>
  <c r="B184" i="6"/>
  <c r="D184" i="6" s="1"/>
  <c r="B183" i="6"/>
  <c r="D183" i="6" s="1"/>
  <c r="E183" i="6" s="1"/>
  <c r="B182" i="6"/>
  <c r="D182" i="6" s="1"/>
  <c r="E182" i="6" s="1"/>
  <c r="B181" i="6"/>
  <c r="D181" i="6" s="1"/>
  <c r="B180" i="6"/>
  <c r="D180" i="6" s="1"/>
  <c r="B179" i="6"/>
  <c r="D179" i="6" s="1"/>
  <c r="E179" i="6" s="1"/>
  <c r="B178" i="6"/>
  <c r="D178" i="6" s="1"/>
  <c r="B177" i="6"/>
  <c r="D177" i="6" s="1"/>
  <c r="B176" i="6"/>
  <c r="D176" i="6" s="1"/>
  <c r="F176" i="6" s="1"/>
  <c r="B175" i="6"/>
  <c r="D175" i="6" s="1"/>
  <c r="F175" i="6" s="1"/>
  <c r="B174" i="6"/>
  <c r="D174" i="6" s="1"/>
  <c r="B173" i="6"/>
  <c r="D173" i="6" s="1"/>
  <c r="B172" i="6"/>
  <c r="D172" i="6" s="1"/>
  <c r="F172" i="6" s="1"/>
  <c r="B171" i="6"/>
  <c r="D171" i="6" s="1"/>
  <c r="F171" i="6" s="1"/>
  <c r="B170" i="6"/>
  <c r="D170" i="6" s="1"/>
  <c r="B169" i="6"/>
  <c r="D169" i="6" s="1"/>
  <c r="B168" i="6"/>
  <c r="B167" i="6"/>
  <c r="D167" i="6" s="1"/>
  <c r="E167" i="6" s="1"/>
  <c r="B166" i="6"/>
  <c r="D166" i="6" s="1"/>
  <c r="B165" i="6"/>
  <c r="D165" i="6" s="1"/>
  <c r="B164" i="6"/>
  <c r="D164" i="6" s="1"/>
  <c r="E164" i="6" s="1"/>
  <c r="B163" i="6"/>
  <c r="D163" i="6" s="1"/>
  <c r="E163" i="6" s="1"/>
  <c r="B162" i="6"/>
  <c r="D162" i="6" s="1"/>
  <c r="B161" i="6"/>
  <c r="B160" i="6"/>
  <c r="D160" i="6" s="1"/>
  <c r="F160" i="6" s="1"/>
  <c r="B159" i="6"/>
  <c r="D159" i="6" s="1"/>
  <c r="B158" i="6"/>
  <c r="D158" i="6" s="1"/>
  <c r="B157" i="6"/>
  <c r="D157" i="6" s="1"/>
  <c r="F157" i="6" s="1"/>
  <c r="B156" i="6"/>
  <c r="D156" i="6" s="1"/>
  <c r="B155" i="6"/>
  <c r="D155" i="6" s="1"/>
  <c r="B154" i="6"/>
  <c r="D154" i="6" s="1"/>
  <c r="B153" i="6"/>
  <c r="D153" i="6" s="1"/>
  <c r="E153" i="6" s="1"/>
  <c r="B152" i="6"/>
  <c r="D152" i="6" s="1"/>
  <c r="E152" i="6" s="1"/>
  <c r="B151" i="6"/>
  <c r="D151" i="6" s="1"/>
  <c r="B150" i="6"/>
  <c r="D150" i="6" s="1"/>
  <c r="B149" i="6"/>
  <c r="D149" i="6" s="1"/>
  <c r="E149" i="6" s="1"/>
  <c r="B148" i="6"/>
  <c r="D148" i="6" s="1"/>
  <c r="E148" i="6" s="1"/>
  <c r="B147" i="6"/>
  <c r="D147" i="6" s="1"/>
  <c r="B146" i="6"/>
  <c r="D146" i="6" s="1"/>
  <c r="E146" i="6" s="1"/>
  <c r="B145" i="6"/>
  <c r="D145" i="6" s="1"/>
  <c r="F145" i="6" s="1"/>
  <c r="B144" i="6"/>
  <c r="D144" i="6" s="1"/>
  <c r="B143" i="6"/>
  <c r="D143" i="6" s="1"/>
  <c r="B142" i="6"/>
  <c r="D142" i="6" s="1"/>
  <c r="F142" i="6" s="1"/>
  <c r="B141" i="6"/>
  <c r="D141" i="6" s="1"/>
  <c r="F141" i="6" s="1"/>
  <c r="B140" i="6"/>
  <c r="D140" i="6" s="1"/>
  <c r="B139" i="6"/>
  <c r="D139" i="6" s="1"/>
  <c r="B138" i="6"/>
  <c r="D138" i="6" s="1"/>
  <c r="B137" i="6"/>
  <c r="D137" i="6" s="1"/>
  <c r="E137" i="6" s="1"/>
  <c r="B136" i="6"/>
  <c r="B135" i="6"/>
  <c r="D135" i="6" s="1"/>
  <c r="B134" i="6"/>
  <c r="D134" i="6" s="1"/>
  <c r="E134" i="6" s="1"/>
  <c r="B133" i="6"/>
  <c r="D133" i="6" s="1"/>
  <c r="B132" i="6"/>
  <c r="D132" i="6" s="1"/>
  <c r="B131" i="6"/>
  <c r="D131" i="6" s="1"/>
  <c r="B130" i="6"/>
  <c r="D130" i="6" s="1"/>
  <c r="F130" i="6" s="1"/>
  <c r="B129" i="6"/>
  <c r="D129" i="6" s="1"/>
  <c r="B128" i="6"/>
  <c r="D128" i="6" s="1"/>
  <c r="B127" i="6"/>
  <c r="D127" i="6" s="1"/>
  <c r="F127" i="6" s="1"/>
  <c r="B126" i="6"/>
  <c r="D126" i="6" s="1"/>
  <c r="F126" i="6" s="1"/>
  <c r="B125" i="6"/>
  <c r="D125" i="6" s="1"/>
  <c r="B124" i="6"/>
  <c r="D124" i="6" s="1"/>
  <c r="B123" i="6"/>
  <c r="D123" i="6" s="1"/>
  <c r="F123" i="6" s="1"/>
  <c r="B122" i="6"/>
  <c r="D122" i="6" s="1"/>
  <c r="B121" i="6"/>
  <c r="D121" i="6" s="1"/>
  <c r="F121" i="6" s="1"/>
  <c r="B120" i="6"/>
  <c r="D120" i="6" s="1"/>
  <c r="B119" i="6"/>
  <c r="D119" i="6" s="1"/>
  <c r="F119" i="6" s="1"/>
  <c r="B118" i="6"/>
  <c r="D118" i="6" s="1"/>
  <c r="F118" i="6" s="1"/>
  <c r="B117" i="6"/>
  <c r="D117" i="6" s="1"/>
  <c r="F117" i="6" s="1"/>
  <c r="B116" i="6"/>
  <c r="D116" i="6" s="1"/>
  <c r="F116" i="6" s="1"/>
  <c r="B115" i="6"/>
  <c r="D115" i="6" s="1"/>
  <c r="F115" i="6" s="1"/>
  <c r="B114" i="6"/>
  <c r="D114" i="6" s="1"/>
  <c r="B113" i="6"/>
  <c r="D113" i="6" s="1"/>
  <c r="F113" i="6" s="1"/>
  <c r="B112" i="6"/>
  <c r="D112" i="6" s="1"/>
  <c r="E112" i="6" s="1"/>
  <c r="B111" i="6"/>
  <c r="D111" i="6" s="1"/>
  <c r="F111" i="6" s="1"/>
  <c r="B110" i="6"/>
  <c r="D110" i="6" s="1"/>
  <c r="F110" i="6" s="1"/>
  <c r="B109" i="6"/>
  <c r="D109" i="6" s="1"/>
  <c r="F109" i="6" s="1"/>
  <c r="B108" i="6"/>
  <c r="D108" i="6" s="1"/>
  <c r="E108" i="6" s="1"/>
  <c r="B107" i="6"/>
  <c r="D107" i="6" s="1"/>
  <c r="F107" i="6" s="1"/>
  <c r="B106" i="6"/>
  <c r="D106" i="6" s="1"/>
  <c r="B105" i="6"/>
  <c r="D105" i="6" s="1"/>
  <c r="E105" i="6" s="1"/>
  <c r="B104" i="6"/>
  <c r="D104" i="6" s="1"/>
  <c r="F104" i="6" s="1"/>
  <c r="B103" i="6"/>
  <c r="D103" i="6" s="1"/>
  <c r="F103" i="6" s="1"/>
  <c r="B102" i="6"/>
  <c r="D102" i="6" s="1"/>
  <c r="F102" i="6" s="1"/>
  <c r="B101" i="6"/>
  <c r="D101" i="6" s="1"/>
  <c r="F101" i="6" s="1"/>
  <c r="B100" i="6"/>
  <c r="D100" i="6" s="1"/>
  <c r="F100" i="6" s="1"/>
  <c r="B99" i="6"/>
  <c r="D99" i="6" s="1"/>
  <c r="F99" i="6" s="1"/>
  <c r="B98" i="6"/>
  <c r="D98" i="6" s="1"/>
  <c r="B97" i="6"/>
  <c r="D97" i="6" s="1"/>
  <c r="E97" i="6" s="1"/>
  <c r="B96" i="6"/>
  <c r="D96" i="6" s="1"/>
  <c r="F96" i="6" s="1"/>
  <c r="B95" i="6"/>
  <c r="D95" i="6" s="1"/>
  <c r="F95" i="6" s="1"/>
  <c r="B94" i="6"/>
  <c r="D94" i="6" s="1"/>
  <c r="F94" i="6" s="1"/>
  <c r="B93" i="6"/>
  <c r="D93" i="6" s="1"/>
  <c r="E93" i="6" s="1"/>
  <c r="B92" i="6"/>
  <c r="D92" i="6" s="1"/>
  <c r="F92" i="6" s="1"/>
  <c r="B91" i="6"/>
  <c r="D91" i="6" s="1"/>
  <c r="F91" i="6" s="1"/>
  <c r="B90" i="6"/>
  <c r="D90" i="6" s="1"/>
  <c r="E90" i="6" s="1"/>
  <c r="B89" i="6"/>
  <c r="D89" i="6" s="1"/>
  <c r="B88" i="6"/>
  <c r="D88" i="6" s="1"/>
  <c r="F88" i="6" s="1"/>
  <c r="B87" i="6"/>
  <c r="D87" i="6" s="1"/>
  <c r="F87" i="6" s="1"/>
  <c r="B86" i="6"/>
  <c r="D86" i="6" s="1"/>
  <c r="F86" i="6" s="1"/>
  <c r="B85" i="6"/>
  <c r="D85" i="6" s="1"/>
  <c r="F85" i="6" s="1"/>
  <c r="B84" i="6"/>
  <c r="D84" i="6" s="1"/>
  <c r="F84" i="6" s="1"/>
  <c r="B83" i="6"/>
  <c r="D83" i="6" s="1"/>
  <c r="F83" i="6" s="1"/>
  <c r="B82" i="6"/>
  <c r="D82" i="6" s="1"/>
  <c r="E82" i="6" s="1"/>
  <c r="B81" i="6"/>
  <c r="D81" i="6" s="1"/>
  <c r="F81" i="6" s="1"/>
  <c r="B80" i="6"/>
  <c r="D80" i="6" s="1"/>
  <c r="F80" i="6" s="1"/>
  <c r="B79" i="6"/>
  <c r="D79" i="6" s="1"/>
  <c r="F79" i="6" s="1"/>
  <c r="B78" i="6"/>
  <c r="D78" i="6" s="1"/>
  <c r="E78" i="6" s="1"/>
  <c r="B77" i="6"/>
  <c r="D77" i="6" s="1"/>
  <c r="F77" i="6" s="1"/>
  <c r="B76" i="6"/>
  <c r="D76" i="6" s="1"/>
  <c r="F76" i="6" s="1"/>
  <c r="B75" i="6"/>
  <c r="D75" i="6" s="1"/>
  <c r="F75" i="6" s="1"/>
  <c r="B74" i="6"/>
  <c r="D74" i="6" s="1"/>
  <c r="F74" i="6" s="1"/>
  <c r="B73" i="6"/>
  <c r="D73" i="6" s="1"/>
  <c r="F73" i="6" s="1"/>
  <c r="B72" i="6"/>
  <c r="D72" i="6" s="1"/>
  <c r="F72" i="6" s="1"/>
  <c r="B71" i="6"/>
  <c r="D71" i="6" s="1"/>
  <c r="F71" i="6" s="1"/>
  <c r="B70" i="6"/>
  <c r="D70" i="6" s="1"/>
  <c r="F70" i="6" s="1"/>
  <c r="B69" i="6"/>
  <c r="D69" i="6" s="1"/>
  <c r="F69" i="6" s="1"/>
  <c r="B68" i="6"/>
  <c r="D68" i="6" s="1"/>
  <c r="F68" i="6" s="1"/>
  <c r="B67" i="6"/>
  <c r="D67" i="6" s="1"/>
  <c r="F67" i="6" s="1"/>
  <c r="B66" i="6"/>
  <c r="D66" i="6" s="1"/>
  <c r="B65" i="6"/>
  <c r="D65" i="6" s="1"/>
  <c r="F65" i="6" s="1"/>
  <c r="B64" i="6"/>
  <c r="D64" i="6" s="1"/>
  <c r="F64" i="6" s="1"/>
  <c r="B63" i="6"/>
  <c r="D63" i="6" s="1"/>
  <c r="E63" i="6" s="1"/>
  <c r="B62" i="6"/>
  <c r="D62" i="6" s="1"/>
  <c r="F62" i="6" s="1"/>
  <c r="B61" i="6"/>
  <c r="D61" i="6" s="1"/>
  <c r="F61" i="6" s="1"/>
  <c r="B60" i="6"/>
  <c r="D60" i="6" s="1"/>
  <c r="F60" i="6" s="1"/>
  <c r="B59" i="6"/>
  <c r="D59" i="6" s="1"/>
  <c r="E59" i="6" s="1"/>
  <c r="B58" i="6"/>
  <c r="D58" i="6" s="1"/>
  <c r="B57" i="6"/>
  <c r="D57" i="6" s="1"/>
  <c r="F57" i="6" s="1"/>
  <c r="B56" i="6"/>
  <c r="D56" i="6" s="1"/>
  <c r="F56" i="6" s="1"/>
  <c r="B55" i="6"/>
  <c r="D55" i="6" s="1"/>
  <c r="F55" i="6" s="1"/>
  <c r="B54" i="6"/>
  <c r="D54" i="6" s="1"/>
  <c r="F54" i="6" s="1"/>
  <c r="B53" i="6"/>
  <c r="D53" i="6" s="1"/>
  <c r="F53" i="6" s="1"/>
  <c r="B52" i="6"/>
  <c r="D52" i="6" s="1"/>
  <c r="F52" i="6" s="1"/>
  <c r="B51" i="6"/>
  <c r="D51" i="6" s="1"/>
  <c r="F51" i="6" s="1"/>
  <c r="B50" i="6"/>
  <c r="D50" i="6" s="1"/>
  <c r="B49" i="6"/>
  <c r="D49" i="6" s="1"/>
  <c r="F49" i="6" s="1"/>
  <c r="B48" i="6"/>
  <c r="D48" i="6" s="1"/>
  <c r="E48" i="6" s="1"/>
  <c r="B47" i="6"/>
  <c r="D47" i="6" s="1"/>
  <c r="F47" i="6" s="1"/>
  <c r="B46" i="6"/>
  <c r="D46" i="6" s="1"/>
  <c r="F46" i="6" s="1"/>
  <c r="B45" i="6"/>
  <c r="D45" i="6" s="1"/>
  <c r="F45" i="6" s="1"/>
  <c r="B44" i="6"/>
  <c r="D44" i="6" s="1"/>
  <c r="E44" i="6" s="1"/>
  <c r="B43" i="6"/>
  <c r="D43" i="6" s="1"/>
  <c r="F43" i="6" s="1"/>
  <c r="B42" i="6"/>
  <c r="D42" i="6" s="1"/>
  <c r="B41" i="6"/>
  <c r="D41" i="6" s="1"/>
  <c r="F41" i="6" s="1"/>
  <c r="B40" i="6"/>
  <c r="D40" i="6" s="1"/>
  <c r="F40" i="6" s="1"/>
  <c r="B39" i="6"/>
  <c r="D39" i="6" s="1"/>
  <c r="F39" i="6" s="1"/>
  <c r="B38" i="6"/>
  <c r="D38" i="6" s="1"/>
  <c r="F38" i="6" s="1"/>
  <c r="B37" i="6"/>
  <c r="D37" i="6" s="1"/>
  <c r="B36" i="6"/>
  <c r="D36" i="6" s="1"/>
  <c r="F36" i="6" s="1"/>
  <c r="B35" i="6"/>
  <c r="D35" i="6" s="1"/>
  <c r="F35" i="6" s="1"/>
  <c r="B34" i="6"/>
  <c r="D34" i="6" s="1"/>
  <c r="B33" i="6"/>
  <c r="D33" i="6" s="1"/>
  <c r="B32" i="6"/>
  <c r="D32" i="6" s="1"/>
  <c r="F32" i="6" s="1"/>
  <c r="B31" i="6"/>
  <c r="D31" i="6" s="1"/>
  <c r="F31" i="6" s="1"/>
  <c r="B30" i="6"/>
  <c r="D30" i="6" s="1"/>
  <c r="F30" i="6" s="1"/>
  <c r="B29" i="6"/>
  <c r="D29" i="6" s="1"/>
  <c r="E29" i="6" s="1"/>
  <c r="B28" i="6"/>
  <c r="D28" i="6" s="1"/>
  <c r="F28" i="6" s="1"/>
  <c r="B27" i="6"/>
  <c r="D27" i="6" s="1"/>
  <c r="F27" i="6" s="1"/>
  <c r="B26" i="6"/>
  <c r="D26" i="6" s="1"/>
  <c r="E26" i="6" s="1"/>
  <c r="B25" i="6"/>
  <c r="D25" i="6" s="1"/>
  <c r="F25" i="6" s="1"/>
  <c r="B24" i="6"/>
  <c r="D24" i="6" s="1"/>
  <c r="F24" i="6" s="1"/>
  <c r="B23" i="6"/>
  <c r="D23" i="6" s="1"/>
  <c r="F23" i="6" s="1"/>
  <c r="B22" i="6"/>
  <c r="D22" i="6" s="1"/>
  <c r="F22" i="6" s="1"/>
  <c r="B21" i="6"/>
  <c r="D21" i="6" s="1"/>
  <c r="F21" i="6" s="1"/>
  <c r="B20" i="6"/>
  <c r="D20" i="6" s="1"/>
  <c r="F20" i="6" s="1"/>
  <c r="B19" i="6"/>
  <c r="D19" i="6" s="1"/>
  <c r="F19" i="6" s="1"/>
  <c r="B18" i="6"/>
  <c r="D18" i="6" s="1"/>
  <c r="E18" i="6" s="1"/>
  <c r="B17" i="6"/>
  <c r="D17" i="6" s="1"/>
  <c r="F17" i="6" s="1"/>
  <c r="B16" i="6"/>
  <c r="D16" i="6" s="1"/>
  <c r="F16" i="6" s="1"/>
  <c r="B15" i="6"/>
  <c r="D15" i="6" s="1"/>
  <c r="F15" i="6" s="1"/>
  <c r="B14" i="6"/>
  <c r="D14" i="6" s="1"/>
  <c r="E14" i="6" s="1"/>
  <c r="B13" i="6"/>
  <c r="D13" i="6" s="1"/>
  <c r="F13" i="6" s="1"/>
  <c r="B12" i="6"/>
  <c r="D12" i="6" s="1"/>
  <c r="F12" i="6" s="1"/>
  <c r="B11" i="6"/>
  <c r="D11" i="6" s="1"/>
  <c r="F11" i="6" s="1"/>
  <c r="B10" i="6"/>
  <c r="D10" i="6" s="1"/>
  <c r="F10" i="6" s="1"/>
  <c r="B9" i="6"/>
  <c r="D9" i="6" s="1"/>
  <c r="F9" i="6" s="1"/>
  <c r="B8" i="6"/>
  <c r="D8" i="6" s="1"/>
  <c r="B438" i="6"/>
  <c r="D258" i="6"/>
  <c r="D161" i="6"/>
  <c r="F161" i="6" s="1"/>
  <c r="B10" i="5"/>
  <c r="D10" i="5" s="1"/>
  <c r="F10" i="5" s="1"/>
  <c r="B8" i="5"/>
  <c r="D8" i="5" s="1"/>
  <c r="F8" i="5" s="1"/>
  <c r="B12" i="5"/>
  <c r="D12" i="5" s="1"/>
  <c r="F12" i="5" s="1"/>
  <c r="B16" i="5"/>
  <c r="D16" i="5" s="1"/>
  <c r="E16" i="5" s="1"/>
  <c r="B20" i="5"/>
  <c r="D20" i="5" s="1"/>
  <c r="F20" i="5" s="1"/>
  <c r="B24" i="5"/>
  <c r="D24" i="5" s="1"/>
  <c r="E24" i="5" s="1"/>
  <c r="B28" i="5"/>
  <c r="D28" i="5" s="1"/>
  <c r="F28" i="5" s="1"/>
  <c r="B32" i="5"/>
  <c r="D32" i="5" s="1"/>
  <c r="F32" i="5" s="1"/>
  <c r="B36" i="5"/>
  <c r="D36" i="5" s="1"/>
  <c r="F36" i="5" s="1"/>
  <c r="B40" i="5"/>
  <c r="D40" i="5" s="1"/>
  <c r="F40" i="5" s="1"/>
  <c r="B44" i="5"/>
  <c r="D44" i="5" s="1"/>
  <c r="F44" i="5" s="1"/>
  <c r="B48" i="5"/>
  <c r="D48" i="5" s="1"/>
  <c r="E48" i="5" s="1"/>
  <c r="B52" i="5"/>
  <c r="D52" i="5" s="1"/>
  <c r="E52" i="5" s="1"/>
  <c r="B56" i="5"/>
  <c r="D56" i="5" s="1"/>
  <c r="E56" i="5" s="1"/>
  <c r="B60" i="5"/>
  <c r="D60" i="5" s="1"/>
  <c r="E60" i="5" s="1"/>
  <c r="G60" i="5" s="1"/>
  <c r="B64" i="5"/>
  <c r="D64" i="5" s="1"/>
  <c r="F64" i="5" s="1"/>
  <c r="B68" i="5"/>
  <c r="D68" i="5"/>
  <c r="F68" i="5" s="1"/>
  <c r="B72" i="5"/>
  <c r="D72" i="5" s="1"/>
  <c r="F72" i="5" s="1"/>
  <c r="B76" i="5"/>
  <c r="D76" i="5" s="1"/>
  <c r="F76" i="5" s="1"/>
  <c r="B80" i="5"/>
  <c r="D80" i="5" s="1"/>
  <c r="F80" i="5" s="1"/>
  <c r="B84" i="5"/>
  <c r="D84" i="5" s="1"/>
  <c r="F84" i="5" s="1"/>
  <c r="B88" i="5"/>
  <c r="D88" i="5" s="1"/>
  <c r="F88" i="5" s="1"/>
  <c r="B92" i="5"/>
  <c r="D92" i="5" s="1"/>
  <c r="F92" i="5" s="1"/>
  <c r="B96" i="5"/>
  <c r="D96" i="5" s="1"/>
  <c r="F96" i="5" s="1"/>
  <c r="B100" i="5"/>
  <c r="D100" i="5" s="1"/>
  <c r="F100" i="5" s="1"/>
  <c r="B104" i="5"/>
  <c r="D104" i="5" s="1"/>
  <c r="F104" i="5" s="1"/>
  <c r="B108" i="5"/>
  <c r="D108" i="5" s="1"/>
  <c r="E108" i="5" s="1"/>
  <c r="B112" i="5"/>
  <c r="D112" i="5"/>
  <c r="E112" i="5" s="1"/>
  <c r="B116" i="5"/>
  <c r="D116" i="5" s="1"/>
  <c r="F116" i="5" s="1"/>
  <c r="B120" i="5"/>
  <c r="D120" i="5" s="1"/>
  <c r="F120" i="5" s="1"/>
  <c r="B124" i="5"/>
  <c r="D124" i="5" s="1"/>
  <c r="F124" i="5" s="1"/>
  <c r="B128" i="5"/>
  <c r="D128" i="5" s="1"/>
  <c r="F128" i="5" s="1"/>
  <c r="B132" i="5"/>
  <c r="D132" i="5" s="1"/>
  <c r="E132" i="5" s="1"/>
  <c r="B136" i="5"/>
  <c r="D136" i="5" s="1"/>
  <c r="F136" i="5" s="1"/>
  <c r="B140" i="5"/>
  <c r="D140" i="5" s="1"/>
  <c r="E140" i="5" s="1"/>
  <c r="B144" i="5"/>
  <c r="D144" i="5" s="1"/>
  <c r="F144" i="5" s="1"/>
  <c r="B148" i="5"/>
  <c r="D148" i="5" s="1"/>
  <c r="F148" i="5" s="1"/>
  <c r="B152" i="5"/>
  <c r="D152" i="5" s="1"/>
  <c r="F152" i="5" s="1"/>
  <c r="B156" i="5"/>
  <c r="D156" i="5" s="1"/>
  <c r="F156" i="5" s="1"/>
  <c r="B160" i="5"/>
  <c r="D160" i="5" s="1"/>
  <c r="E160" i="5" s="1"/>
  <c r="B164" i="5"/>
  <c r="D164" i="5" s="1"/>
  <c r="B168" i="5"/>
  <c r="D168" i="5" s="1"/>
  <c r="F168" i="5" s="1"/>
  <c r="B172" i="5"/>
  <c r="D172" i="5" s="1"/>
  <c r="F172" i="5" s="1"/>
  <c r="B176" i="5"/>
  <c r="D176" i="5" s="1"/>
  <c r="F176" i="5" s="1"/>
  <c r="B180" i="5"/>
  <c r="D180" i="5" s="1"/>
  <c r="E180" i="5" s="1"/>
  <c r="B184" i="5"/>
  <c r="D184" i="5" s="1"/>
  <c r="F184" i="5" s="1"/>
  <c r="B188" i="5"/>
  <c r="D188" i="5" s="1"/>
  <c r="F188" i="5" s="1"/>
  <c r="B187" i="5"/>
  <c r="D187" i="5" s="1"/>
  <c r="E187" i="5" s="1"/>
  <c r="B183" i="5"/>
  <c r="D183" i="5" s="1"/>
  <c r="F183" i="5" s="1"/>
  <c r="B179" i="5"/>
  <c r="D179" i="5" s="1"/>
  <c r="F179" i="5" s="1"/>
  <c r="B175" i="5"/>
  <c r="D175" i="5" s="1"/>
  <c r="E175" i="5" s="1"/>
  <c r="B171" i="5"/>
  <c r="D171" i="5" s="1"/>
  <c r="E171" i="5" s="1"/>
  <c r="B167" i="5"/>
  <c r="D167" i="5" s="1"/>
  <c r="F167" i="5" s="1"/>
  <c r="B163" i="5"/>
  <c r="D163" i="5" s="1"/>
  <c r="F163" i="5" s="1"/>
  <c r="B159" i="5"/>
  <c r="D159" i="5" s="1"/>
  <c r="E159" i="5" s="1"/>
  <c r="B155" i="5"/>
  <c r="D155" i="5" s="1"/>
  <c r="E155" i="5" s="1"/>
  <c r="B151" i="5"/>
  <c r="D151" i="5" s="1"/>
  <c r="F151" i="5" s="1"/>
  <c r="B147" i="5"/>
  <c r="D147" i="5" s="1"/>
  <c r="E147" i="5" s="1"/>
  <c r="B143" i="5"/>
  <c r="D143" i="5" s="1"/>
  <c r="B139" i="5"/>
  <c r="D139" i="5" s="1"/>
  <c r="F139" i="5" s="1"/>
  <c r="B135" i="5"/>
  <c r="D135" i="5" s="1"/>
  <c r="E135" i="5" s="1"/>
  <c r="B131" i="5"/>
  <c r="D131" i="5" s="1"/>
  <c r="F131" i="5" s="1"/>
  <c r="B127" i="5"/>
  <c r="D127" i="5" s="1"/>
  <c r="B123" i="5"/>
  <c r="D123" i="5" s="1"/>
  <c r="F123" i="5" s="1"/>
  <c r="B119" i="5"/>
  <c r="D119" i="5" s="1"/>
  <c r="E119" i="5" s="1"/>
  <c r="B115" i="5"/>
  <c r="D115" i="5" s="1"/>
  <c r="E115" i="5" s="1"/>
  <c r="B111" i="5"/>
  <c r="D111" i="5" s="1"/>
  <c r="B107" i="5"/>
  <c r="D107" i="5" s="1"/>
  <c r="F107" i="5" s="1"/>
  <c r="B103" i="5"/>
  <c r="D103" i="5" s="1"/>
  <c r="B99" i="5"/>
  <c r="D99" i="5" s="1"/>
  <c r="E99" i="5" s="1"/>
  <c r="B95" i="5"/>
  <c r="D95" i="5" s="1"/>
  <c r="F95" i="5" s="1"/>
  <c r="B91" i="5"/>
  <c r="D91" i="5" s="1"/>
  <c r="F91" i="5" s="1"/>
  <c r="B87" i="5"/>
  <c r="D87" i="5" s="1"/>
  <c r="E87" i="5" s="1"/>
  <c r="B83" i="5"/>
  <c r="D83" i="5" s="1"/>
  <c r="F83" i="5" s="1"/>
  <c r="B79" i="5"/>
  <c r="D79" i="5" s="1"/>
  <c r="F79" i="5" s="1"/>
  <c r="B75" i="5"/>
  <c r="D75" i="5" s="1"/>
  <c r="E75" i="5" s="1"/>
  <c r="B71" i="5"/>
  <c r="D71" i="5" s="1"/>
  <c r="E71" i="5" s="1"/>
  <c r="B67" i="5"/>
  <c r="D67" i="5" s="1"/>
  <c r="E67" i="5" s="1"/>
  <c r="B63" i="5"/>
  <c r="D63" i="5" s="1"/>
  <c r="F63" i="5" s="1"/>
  <c r="B59" i="5"/>
  <c r="D59" i="5" s="1"/>
  <c r="F59" i="5" s="1"/>
  <c r="B55" i="5"/>
  <c r="D55" i="5" s="1"/>
  <c r="B51" i="5"/>
  <c r="D51" i="5" s="1"/>
  <c r="F51" i="5" s="1"/>
  <c r="B47" i="5"/>
  <c r="D47" i="5" s="1"/>
  <c r="B43" i="5"/>
  <c r="D43" i="5" s="1"/>
  <c r="F43" i="5" s="1"/>
  <c r="B39" i="5"/>
  <c r="D39" i="5" s="1"/>
  <c r="B35" i="5"/>
  <c r="D35" i="5" s="1"/>
  <c r="E35" i="5" s="1"/>
  <c r="B31" i="5"/>
  <c r="D31" i="5" s="1"/>
  <c r="F31" i="5" s="1"/>
  <c r="B27" i="5"/>
  <c r="D27" i="5" s="1"/>
  <c r="F27" i="5" s="1"/>
  <c r="B23" i="5"/>
  <c r="D23" i="5" s="1"/>
  <c r="B19" i="5"/>
  <c r="D19" i="5" s="1"/>
  <c r="F19" i="5" s="1"/>
  <c r="B15" i="5"/>
  <c r="D15" i="5" s="1"/>
  <c r="B11" i="5"/>
  <c r="D11" i="5" s="1"/>
  <c r="F11" i="5" s="1"/>
  <c r="B185" i="5"/>
  <c r="D185" i="5" s="1"/>
  <c r="E185" i="5" s="1"/>
  <c r="B181" i="5"/>
  <c r="D181" i="5" s="1"/>
  <c r="F181" i="5" s="1"/>
  <c r="B177" i="5"/>
  <c r="D177" i="5" s="1"/>
  <c r="E177" i="5" s="1"/>
  <c r="B173" i="5"/>
  <c r="D173" i="5" s="1"/>
  <c r="F173" i="5" s="1"/>
  <c r="B169" i="5"/>
  <c r="D169" i="5" s="1"/>
  <c r="E169" i="5" s="1"/>
  <c r="B165" i="5"/>
  <c r="D165" i="5" s="1"/>
  <c r="F165" i="5" s="1"/>
  <c r="B161" i="5"/>
  <c r="D161" i="5" s="1"/>
  <c r="B157" i="5"/>
  <c r="D157" i="5" s="1"/>
  <c r="E157" i="5" s="1"/>
  <c r="B153" i="5"/>
  <c r="D153" i="5" s="1"/>
  <c r="F153" i="5" s="1"/>
  <c r="B149" i="5"/>
  <c r="D149" i="5" s="1"/>
  <c r="E149" i="5" s="1"/>
  <c r="B145" i="5"/>
  <c r="D145" i="5" s="1"/>
  <c r="E145" i="5" s="1"/>
  <c r="B141" i="5"/>
  <c r="D141" i="5" s="1"/>
  <c r="F141" i="5" s="1"/>
  <c r="B137" i="5"/>
  <c r="D137" i="5" s="1"/>
  <c r="F137" i="5" s="1"/>
  <c r="B133" i="5"/>
  <c r="D133" i="5" s="1"/>
  <c r="F133" i="5" s="1"/>
  <c r="B129" i="5"/>
  <c r="D129" i="5" s="1"/>
  <c r="F129" i="5" s="1"/>
  <c r="B125" i="5"/>
  <c r="D125" i="5" s="1"/>
  <c r="E125" i="5" s="1"/>
  <c r="B121" i="5"/>
  <c r="D121" i="5" s="1"/>
  <c r="F121" i="5" s="1"/>
  <c r="B117" i="5"/>
  <c r="D117" i="5" s="1"/>
  <c r="E117" i="5" s="1"/>
  <c r="B113" i="5"/>
  <c r="D113" i="5" s="1"/>
  <c r="F113" i="5" s="1"/>
  <c r="B109" i="5"/>
  <c r="D109" i="5" s="1"/>
  <c r="E109" i="5" s="1"/>
  <c r="B105" i="5"/>
  <c r="D105" i="5" s="1"/>
  <c r="B101" i="5"/>
  <c r="D101" i="5" s="1"/>
  <c r="E101" i="5" s="1"/>
  <c r="B97" i="5"/>
  <c r="D97" i="5" s="1"/>
  <c r="E97" i="5" s="1"/>
  <c r="B93" i="5"/>
  <c r="D93" i="5" s="1"/>
  <c r="F93" i="5" s="1"/>
  <c r="B89" i="5"/>
  <c r="D89" i="5" s="1"/>
  <c r="B85" i="5"/>
  <c r="D85" i="5" s="1"/>
  <c r="F85" i="5" s="1"/>
  <c r="B81" i="5"/>
  <c r="D81" i="5" s="1"/>
  <c r="F81" i="5" s="1"/>
  <c r="B77" i="5"/>
  <c r="D77" i="5" s="1"/>
  <c r="F77" i="5" s="1"/>
  <c r="B73" i="5"/>
  <c r="D73" i="5" s="1"/>
  <c r="F73" i="5" s="1"/>
  <c r="B69" i="5"/>
  <c r="D69" i="5" s="1"/>
  <c r="F69" i="5" s="1"/>
  <c r="B65" i="5"/>
  <c r="D65" i="5" s="1"/>
  <c r="F65" i="5" s="1"/>
  <c r="B61" i="5"/>
  <c r="D61" i="5" s="1"/>
  <c r="F61" i="5" s="1"/>
  <c r="B57" i="5"/>
  <c r="D57" i="5" s="1"/>
  <c r="F57" i="5" s="1"/>
  <c r="B53" i="5"/>
  <c r="D53" i="5" s="1"/>
  <c r="F53" i="5" s="1"/>
  <c r="B49" i="5"/>
  <c r="D49" i="5" s="1"/>
  <c r="F49" i="5" s="1"/>
  <c r="B45" i="5"/>
  <c r="D45" i="5" s="1"/>
  <c r="F45" i="5" s="1"/>
  <c r="B41" i="5"/>
  <c r="D41" i="5" s="1"/>
  <c r="F41" i="5" s="1"/>
  <c r="B37" i="5"/>
  <c r="D37" i="5" s="1"/>
  <c r="E37" i="5" s="1"/>
  <c r="B33" i="5"/>
  <c r="D33" i="5" s="1"/>
  <c r="E33" i="5" s="1"/>
  <c r="B29" i="5"/>
  <c r="D29" i="5" s="1"/>
  <c r="F29" i="5" s="1"/>
  <c r="B25" i="5"/>
  <c r="D25" i="5" s="1"/>
  <c r="F25" i="5" s="1"/>
  <c r="B21" i="5"/>
  <c r="D21" i="5" s="1"/>
  <c r="F21" i="5" s="1"/>
  <c r="B17" i="5"/>
  <c r="D17" i="5" s="1"/>
  <c r="F17" i="5" s="1"/>
  <c r="B13" i="5"/>
  <c r="D13" i="5" s="1"/>
  <c r="F13" i="5" s="1"/>
  <c r="B9" i="5"/>
  <c r="D9" i="5" s="1"/>
  <c r="F9" i="5" s="1"/>
  <c r="B186" i="5"/>
  <c r="D186" i="5" s="1"/>
  <c r="F186" i="5" s="1"/>
  <c r="B182" i="5"/>
  <c r="D182" i="5" s="1"/>
  <c r="E182" i="5" s="1"/>
  <c r="B178" i="5"/>
  <c r="D178" i="5" s="1"/>
  <c r="E178" i="5" s="1"/>
  <c r="B174" i="5"/>
  <c r="D174" i="5" s="1"/>
  <c r="F174" i="5" s="1"/>
  <c r="B170" i="5"/>
  <c r="D170" i="5" s="1"/>
  <c r="F170" i="5" s="1"/>
  <c r="B166" i="5"/>
  <c r="D166" i="5" s="1"/>
  <c r="F166" i="5" s="1"/>
  <c r="B162" i="5"/>
  <c r="D162" i="5" s="1"/>
  <c r="F162" i="5" s="1"/>
  <c r="B158" i="5"/>
  <c r="D158" i="5" s="1"/>
  <c r="F158" i="5" s="1"/>
  <c r="B154" i="5"/>
  <c r="D154" i="5" s="1"/>
  <c r="F154" i="5" s="1"/>
  <c r="B150" i="5"/>
  <c r="D150" i="5" s="1"/>
  <c r="E150" i="5" s="1"/>
  <c r="B146" i="5"/>
  <c r="D146" i="5" s="1"/>
  <c r="F146" i="5" s="1"/>
  <c r="B142" i="5"/>
  <c r="D142" i="5" s="1"/>
  <c r="F142" i="5" s="1"/>
  <c r="B138" i="5"/>
  <c r="D138" i="5" s="1"/>
  <c r="F138" i="5" s="1"/>
  <c r="B134" i="5"/>
  <c r="D134" i="5" s="1"/>
  <c r="E134" i="5" s="1"/>
  <c r="B130" i="5"/>
  <c r="D130" i="5" s="1"/>
  <c r="E130" i="5" s="1"/>
  <c r="B126" i="5"/>
  <c r="D126" i="5" s="1"/>
  <c r="F126" i="5" s="1"/>
  <c r="B122" i="5"/>
  <c r="D122" i="5" s="1"/>
  <c r="F122" i="5" s="1"/>
  <c r="B118" i="5"/>
  <c r="D118" i="5" s="1"/>
  <c r="F118" i="5" s="1"/>
  <c r="B114" i="5"/>
  <c r="D114" i="5" s="1"/>
  <c r="F114" i="5" s="1"/>
  <c r="B110" i="5"/>
  <c r="D110" i="5" s="1"/>
  <c r="E110" i="5" s="1"/>
  <c r="B106" i="5"/>
  <c r="D106" i="5" s="1"/>
  <c r="E106" i="5" s="1"/>
  <c r="B102" i="5"/>
  <c r="D102" i="5" s="1"/>
  <c r="F102" i="5" s="1"/>
  <c r="B98" i="5"/>
  <c r="D98" i="5" s="1"/>
  <c r="F98" i="5" s="1"/>
  <c r="B94" i="5"/>
  <c r="D94" i="5" s="1"/>
  <c r="F94" i="5" s="1"/>
  <c r="B90" i="5"/>
  <c r="D90" i="5" s="1"/>
  <c r="F90" i="5" s="1"/>
  <c r="B86" i="5"/>
  <c r="D86" i="5" s="1"/>
  <c r="E86" i="5" s="1"/>
  <c r="B82" i="5"/>
  <c r="D82" i="5" s="1"/>
  <c r="B78" i="5"/>
  <c r="D78" i="5" s="1"/>
  <c r="F78" i="5" s="1"/>
  <c r="B74" i="5"/>
  <c r="D74" i="5" s="1"/>
  <c r="F74" i="5" s="1"/>
  <c r="B70" i="5"/>
  <c r="D70" i="5" s="1"/>
  <c r="F70" i="5" s="1"/>
  <c r="B66" i="5"/>
  <c r="D66" i="5" s="1"/>
  <c r="F66" i="5" s="1"/>
  <c r="B62" i="5"/>
  <c r="D62" i="5" s="1"/>
  <c r="E62" i="5" s="1"/>
  <c r="B58" i="5"/>
  <c r="D58" i="5" s="1"/>
  <c r="E58" i="5" s="1"/>
  <c r="B54" i="5"/>
  <c r="D54" i="5" s="1"/>
  <c r="E54" i="5" s="1"/>
  <c r="B50" i="5"/>
  <c r="D50" i="5" s="1"/>
  <c r="E50" i="5" s="1"/>
  <c r="B46" i="5"/>
  <c r="D46" i="5" s="1"/>
  <c r="F46" i="5" s="1"/>
  <c r="B42" i="5"/>
  <c r="D42" i="5" s="1"/>
  <c r="F42" i="5" s="1"/>
  <c r="B38" i="5"/>
  <c r="D38" i="5" s="1"/>
  <c r="F38" i="5" s="1"/>
  <c r="B34" i="5"/>
  <c r="D34" i="5" s="1"/>
  <c r="F34" i="5" s="1"/>
  <c r="B30" i="5"/>
  <c r="D30" i="5" s="1"/>
  <c r="F30" i="5" s="1"/>
  <c r="B26" i="5"/>
  <c r="D26" i="5" s="1"/>
  <c r="B22" i="5"/>
  <c r="D22" i="5" s="1"/>
  <c r="E22" i="5" s="1"/>
  <c r="B18" i="5"/>
  <c r="D18" i="5" s="1"/>
  <c r="E18" i="5" s="1"/>
  <c r="B14" i="5"/>
  <c r="D14" i="5" s="1"/>
  <c r="F14" i="5" s="1"/>
  <c r="D430" i="6"/>
  <c r="E430" i="6" s="1"/>
  <c r="D203" i="6"/>
  <c r="D272" i="6"/>
  <c r="E272" i="6" s="1"/>
  <c r="D168" i="6"/>
  <c r="E168" i="6" s="1"/>
  <c r="D311" i="6"/>
  <c r="D215" i="6"/>
  <c r="D136" i="6"/>
  <c r="D342" i="6"/>
  <c r="D289" i="6"/>
  <c r="D346" i="6"/>
  <c r="D398" i="6"/>
  <c r="D330" i="6"/>
  <c r="E306" i="6" l="1"/>
  <c r="F335" i="6"/>
  <c r="F14" i="6"/>
  <c r="F29" i="6"/>
  <c r="F59" i="6"/>
  <c r="F350" i="6"/>
  <c r="F63" i="6"/>
  <c r="G63" i="6" s="1"/>
  <c r="E101" i="6"/>
  <c r="G101" i="6" s="1"/>
  <c r="F201" i="6"/>
  <c r="G201" i="6" s="1"/>
  <c r="G16" i="5"/>
  <c r="E41" i="5"/>
  <c r="G41" i="5" s="1"/>
  <c r="E73" i="5"/>
  <c r="G73" i="5" s="1"/>
  <c r="G178" i="5"/>
  <c r="G99" i="5"/>
  <c r="E77" i="5"/>
  <c r="E105" i="5"/>
  <c r="G105" i="5" s="1"/>
  <c r="E153" i="5"/>
  <c r="G153" i="5" s="1"/>
  <c r="G169" i="5"/>
  <c r="F16" i="5"/>
  <c r="E45" i="5"/>
  <c r="G45" i="5" s="1"/>
  <c r="E79" i="5"/>
  <c r="F105" i="5"/>
  <c r="F132" i="5"/>
  <c r="F101" i="5"/>
  <c r="G101" i="5" s="1"/>
  <c r="G130" i="5"/>
  <c r="F18" i="5"/>
  <c r="G18" i="5" s="1"/>
  <c r="E83" i="5"/>
  <c r="G83" i="5" s="1"/>
  <c r="F106" i="5"/>
  <c r="G106" i="5" s="1"/>
  <c r="F134" i="5"/>
  <c r="G147" i="5"/>
  <c r="E13" i="5"/>
  <c r="G22" i="5"/>
  <c r="G134" i="5"/>
  <c r="G52" i="5"/>
  <c r="E19" i="5"/>
  <c r="G19" i="5" s="1"/>
  <c r="F48" i="5"/>
  <c r="G48" i="5" s="1"/>
  <c r="F108" i="5"/>
  <c r="G108" i="5" s="1"/>
  <c r="F160" i="5"/>
  <c r="G160" i="5" s="1"/>
  <c r="G54" i="5"/>
  <c r="G115" i="5"/>
  <c r="G185" i="5"/>
  <c r="E90" i="5"/>
  <c r="F115" i="5"/>
  <c r="E138" i="5"/>
  <c r="G138" i="5" s="1"/>
  <c r="G164" i="5"/>
  <c r="G119" i="5"/>
  <c r="E92" i="5"/>
  <c r="E116" i="5"/>
  <c r="G71" i="5"/>
  <c r="G127" i="5"/>
  <c r="E30" i="5"/>
  <c r="F54" i="5"/>
  <c r="E94" i="5"/>
  <c r="G94" i="5" s="1"/>
  <c r="F117" i="5"/>
  <c r="G117" i="5" s="1"/>
  <c r="E142" i="5"/>
  <c r="G142" i="5" s="1"/>
  <c r="E34" i="5"/>
  <c r="G34" i="5" s="1"/>
  <c r="F119" i="5"/>
  <c r="F169" i="5"/>
  <c r="G180" i="5"/>
  <c r="F110" i="5"/>
  <c r="G110" i="5" s="1"/>
  <c r="G67" i="5"/>
  <c r="G132" i="5"/>
  <c r="F35" i="5"/>
  <c r="G35" i="5" s="1"/>
  <c r="F97" i="5"/>
  <c r="G97" i="5" s="1"/>
  <c r="F145" i="5"/>
  <c r="G145" i="5" s="1"/>
  <c r="G50" i="5"/>
  <c r="G37" i="5"/>
  <c r="G149" i="5"/>
  <c r="F37" i="5"/>
  <c r="E64" i="5"/>
  <c r="E98" i="5"/>
  <c r="E123" i="5"/>
  <c r="E146" i="5"/>
  <c r="G140" i="5"/>
  <c r="E26" i="5"/>
  <c r="F26" i="5"/>
  <c r="G23" i="5"/>
  <c r="F89" i="5"/>
  <c r="E89" i="5"/>
  <c r="G89" i="5" s="1"/>
  <c r="E82" i="5"/>
  <c r="F82" i="5"/>
  <c r="G112" i="5"/>
  <c r="G56" i="5"/>
  <c r="E11" i="5"/>
  <c r="G11" i="5" s="1"/>
  <c r="F15" i="5"/>
  <c r="G15" i="5" s="1"/>
  <c r="G38" i="5"/>
  <c r="E49" i="5"/>
  <c r="G49" i="5" s="1"/>
  <c r="F56" i="5"/>
  <c r="E68" i="5"/>
  <c r="G68" i="5" s="1"/>
  <c r="F75" i="5"/>
  <c r="G75" i="5" s="1"/>
  <c r="E102" i="5"/>
  <c r="G102" i="5" s="1"/>
  <c r="G116" i="5"/>
  <c r="E161" i="5"/>
  <c r="E172" i="5"/>
  <c r="G172" i="5" s="1"/>
  <c r="G175" i="5"/>
  <c r="E8" i="5"/>
  <c r="G8" i="5" s="1"/>
  <c r="E12" i="5"/>
  <c r="G12" i="5" s="1"/>
  <c r="F23" i="5"/>
  <c r="E27" i="5"/>
  <c r="G27" i="5" s="1"/>
  <c r="E31" i="5"/>
  <c r="G31" i="5" s="1"/>
  <c r="E42" i="5"/>
  <c r="G42" i="5" s="1"/>
  <c r="E46" i="5"/>
  <c r="G46" i="5" s="1"/>
  <c r="E57" i="5"/>
  <c r="G57" i="5" s="1"/>
  <c r="E61" i="5"/>
  <c r="G61" i="5" s="1"/>
  <c r="E72" i="5"/>
  <c r="G72" i="5" s="1"/>
  <c r="E76" i="5"/>
  <c r="G76" i="5" s="1"/>
  <c r="G79" i="5"/>
  <c r="F87" i="5"/>
  <c r="G87" i="5" s="1"/>
  <c r="E91" i="5"/>
  <c r="G91" i="5" s="1"/>
  <c r="E95" i="5"/>
  <c r="G95" i="5" s="1"/>
  <c r="F109" i="5"/>
  <c r="G109" i="5" s="1"/>
  <c r="E113" i="5"/>
  <c r="G113" i="5" s="1"/>
  <c r="E120" i="5"/>
  <c r="G120" i="5" s="1"/>
  <c r="E124" i="5"/>
  <c r="G124" i="5" s="1"/>
  <c r="F135" i="5"/>
  <c r="G135" i="5" s="1"/>
  <c r="E139" i="5"/>
  <c r="G139" i="5" s="1"/>
  <c r="E143" i="5"/>
  <c r="F150" i="5"/>
  <c r="G150" i="5" s="1"/>
  <c r="E154" i="5"/>
  <c r="G154" i="5" s="1"/>
  <c r="E158" i="5"/>
  <c r="G158" i="5" s="1"/>
  <c r="F161" i="5"/>
  <c r="E165" i="5"/>
  <c r="G165" i="5" s="1"/>
  <c r="E176" i="5"/>
  <c r="G176" i="5" s="1"/>
  <c r="E183" i="5"/>
  <c r="G183" i="5" s="1"/>
  <c r="E186" i="5"/>
  <c r="G186" i="5" s="1"/>
  <c r="F33" i="5"/>
  <c r="G33" i="5" s="1"/>
  <c r="F86" i="5"/>
  <c r="G86" i="5" s="1"/>
  <c r="F182" i="5"/>
  <c r="G182" i="5" s="1"/>
  <c r="G53" i="5"/>
  <c r="G64" i="5"/>
  <c r="G98" i="5"/>
  <c r="F112" i="5"/>
  <c r="G131" i="5"/>
  <c r="G146" i="5"/>
  <c r="F157" i="5"/>
  <c r="G157" i="5" s="1"/>
  <c r="G168" i="5"/>
  <c r="G179" i="5"/>
  <c r="E20" i="5"/>
  <c r="G20" i="5" s="1"/>
  <c r="E39" i="5"/>
  <c r="G39" i="5" s="1"/>
  <c r="E65" i="5"/>
  <c r="G65" i="5" s="1"/>
  <c r="E69" i="5"/>
  <c r="G69" i="5" s="1"/>
  <c r="E80" i="5"/>
  <c r="G80" i="5" s="1"/>
  <c r="E84" i="5"/>
  <c r="G84" i="5" s="1"/>
  <c r="E103" i="5"/>
  <c r="G103" i="5" s="1"/>
  <c r="E128" i="5"/>
  <c r="G128" i="5" s="1"/>
  <c r="F143" i="5"/>
  <c r="G143" i="5" s="1"/>
  <c r="E151" i="5"/>
  <c r="G151" i="5" s="1"/>
  <c r="E173" i="5"/>
  <c r="G173" i="5" s="1"/>
  <c r="G90" i="5"/>
  <c r="G13" i="5"/>
  <c r="G28" i="5"/>
  <c r="E43" i="5"/>
  <c r="G43" i="5" s="1"/>
  <c r="E47" i="5"/>
  <c r="G88" i="5"/>
  <c r="G121" i="5"/>
  <c r="G136" i="5"/>
  <c r="E166" i="5"/>
  <c r="G166" i="5" s="1"/>
  <c r="E17" i="5"/>
  <c r="G17" i="5" s="1"/>
  <c r="E21" i="5"/>
  <c r="G21" i="5" s="1"/>
  <c r="F24" i="5"/>
  <c r="G24" i="5" s="1"/>
  <c r="E32" i="5"/>
  <c r="G32" i="5" s="1"/>
  <c r="E36" i="5"/>
  <c r="G36" i="5" s="1"/>
  <c r="F47" i="5"/>
  <c r="G47" i="5" s="1"/>
  <c r="E51" i="5"/>
  <c r="G51" i="5" s="1"/>
  <c r="E55" i="5"/>
  <c r="G55" i="5" s="1"/>
  <c r="F58" i="5"/>
  <c r="G58" i="5" s="1"/>
  <c r="F62" i="5"/>
  <c r="G62" i="5" s="1"/>
  <c r="E66" i="5"/>
  <c r="G66" i="5" s="1"/>
  <c r="E70" i="5"/>
  <c r="G70" i="5" s="1"/>
  <c r="E81" i="5"/>
  <c r="G81" i="5" s="1"/>
  <c r="E85" i="5"/>
  <c r="G85" i="5" s="1"/>
  <c r="E96" i="5"/>
  <c r="G96" i="5" s="1"/>
  <c r="E100" i="5"/>
  <c r="G100" i="5" s="1"/>
  <c r="E107" i="5"/>
  <c r="G107" i="5" s="1"/>
  <c r="E111" i="5"/>
  <c r="G111" i="5" s="1"/>
  <c r="E114" i="5"/>
  <c r="G114" i="5" s="1"/>
  <c r="E118" i="5"/>
  <c r="G118" i="5" s="1"/>
  <c r="F125" i="5"/>
  <c r="G125" i="5" s="1"/>
  <c r="E129" i="5"/>
  <c r="G129" i="5" s="1"/>
  <c r="E133" i="5"/>
  <c r="G133" i="5" s="1"/>
  <c r="F140" i="5"/>
  <c r="E144" i="5"/>
  <c r="G144" i="5" s="1"/>
  <c r="E148" i="5"/>
  <c r="G148" i="5" s="1"/>
  <c r="F155" i="5"/>
  <c r="G155" i="5" s="1"/>
  <c r="F159" i="5"/>
  <c r="G159" i="5" s="1"/>
  <c r="E170" i="5"/>
  <c r="G170" i="5" s="1"/>
  <c r="E174" i="5"/>
  <c r="G174" i="5" s="1"/>
  <c r="F177" i="5"/>
  <c r="G177" i="5" s="1"/>
  <c r="E181" i="5"/>
  <c r="G181" i="5" s="1"/>
  <c r="E184" i="5"/>
  <c r="G184" i="5" s="1"/>
  <c r="F187" i="5"/>
  <c r="G187" i="5" s="1"/>
  <c r="G30" i="5"/>
  <c r="F171" i="5"/>
  <c r="G171" i="5" s="1"/>
  <c r="G9" i="5"/>
  <c r="E10" i="5"/>
  <c r="G10" i="5" s="1"/>
  <c r="E14" i="5"/>
  <c r="G14" i="5" s="1"/>
  <c r="E25" i="5"/>
  <c r="G25" i="5" s="1"/>
  <c r="E29" i="5"/>
  <c r="G29" i="5" s="1"/>
  <c r="E40" i="5"/>
  <c r="G40" i="5" s="1"/>
  <c r="E44" i="5"/>
  <c r="G44" i="5" s="1"/>
  <c r="F55" i="5"/>
  <c r="E59" i="5"/>
  <c r="G59" i="5" s="1"/>
  <c r="E63" i="5"/>
  <c r="G63" i="5" s="1"/>
  <c r="E74" i="5"/>
  <c r="G74" i="5" s="1"/>
  <c r="E78" i="5"/>
  <c r="G78" i="5" s="1"/>
  <c r="E93" i="5"/>
  <c r="G93" i="5" s="1"/>
  <c r="E104" i="5"/>
  <c r="G104" i="5" s="1"/>
  <c r="F111" i="5"/>
  <c r="E122" i="5"/>
  <c r="G122" i="5" s="1"/>
  <c r="E126" i="5"/>
  <c r="G126" i="5" s="1"/>
  <c r="E137" i="5"/>
  <c r="G137" i="5" s="1"/>
  <c r="E141" i="5"/>
  <c r="G141" i="5" s="1"/>
  <c r="E152" i="5"/>
  <c r="G152" i="5" s="1"/>
  <c r="E156" i="5"/>
  <c r="G156" i="5" s="1"/>
  <c r="E163" i="5"/>
  <c r="G163" i="5" s="1"/>
  <c r="E167" i="5"/>
  <c r="G167" i="5" s="1"/>
  <c r="E188" i="5"/>
  <c r="G188" i="5" s="1"/>
  <c r="G123" i="5"/>
  <c r="G77" i="5"/>
  <c r="G92" i="5"/>
  <c r="G162" i="5"/>
  <c r="F37" i="6"/>
  <c r="E37" i="6"/>
  <c r="G37" i="6" s="1"/>
  <c r="E33" i="6"/>
  <c r="F33" i="6"/>
  <c r="F156" i="6"/>
  <c r="E156" i="6"/>
  <c r="E52" i="6"/>
  <c r="G52" i="6" s="1"/>
  <c r="G59" i="6"/>
  <c r="E22" i="6"/>
  <c r="G22" i="6" s="1"/>
  <c r="E56" i="6"/>
  <c r="G56" i="6" s="1"/>
  <c r="F93" i="6"/>
  <c r="G93" i="6" s="1"/>
  <c r="E171" i="6"/>
  <c r="G171" i="6" s="1"/>
  <c r="E321" i="6"/>
  <c r="G321" i="6" s="1"/>
  <c r="F108" i="6"/>
  <c r="G108" i="6" s="1"/>
  <c r="G29" i="6"/>
  <c r="G14" i="6"/>
  <c r="E67" i="6"/>
  <c r="G67" i="6" s="1"/>
  <c r="F112" i="6"/>
  <c r="G112" i="6" s="1"/>
  <c r="E216" i="6"/>
  <c r="G216" i="6" s="1"/>
  <c r="F365" i="6"/>
  <c r="G365" i="6" s="1"/>
  <c r="E41" i="6"/>
  <c r="G41" i="6" s="1"/>
  <c r="E71" i="6"/>
  <c r="E116" i="6"/>
  <c r="G116" i="6" s="1"/>
  <c r="E231" i="6"/>
  <c r="G231" i="6" s="1"/>
  <c r="F380" i="6"/>
  <c r="G380" i="6" s="1"/>
  <c r="F44" i="6"/>
  <c r="G44" i="6" s="1"/>
  <c r="F78" i="6"/>
  <c r="G78" i="6" s="1"/>
  <c r="E126" i="6"/>
  <c r="G126" i="6" s="1"/>
  <c r="E246" i="6"/>
  <c r="G246" i="6" s="1"/>
  <c r="F395" i="6"/>
  <c r="G395" i="6" s="1"/>
  <c r="F48" i="6"/>
  <c r="G48" i="6" s="1"/>
  <c r="E86" i="6"/>
  <c r="G86" i="6" s="1"/>
  <c r="E141" i="6"/>
  <c r="G141" i="6" s="1"/>
  <c r="E261" i="6"/>
  <c r="G261" i="6" s="1"/>
  <c r="E426" i="6"/>
  <c r="F218" i="6"/>
  <c r="E218" i="6"/>
  <c r="F307" i="6"/>
  <c r="E307" i="6"/>
  <c r="F371" i="6"/>
  <c r="E371" i="6"/>
  <c r="E411" i="6"/>
  <c r="F411" i="6"/>
  <c r="F42" i="6"/>
  <c r="E42" i="6"/>
  <c r="E133" i="6"/>
  <c r="F133" i="6"/>
  <c r="F244" i="6"/>
  <c r="E244" i="6"/>
  <c r="F252" i="6"/>
  <c r="E252" i="6"/>
  <c r="F393" i="6"/>
  <c r="E393" i="6"/>
  <c r="G393" i="6" s="1"/>
  <c r="E381" i="6"/>
  <c r="F381" i="6"/>
  <c r="F286" i="6"/>
  <c r="E286" i="6"/>
  <c r="F390" i="6"/>
  <c r="E390" i="6"/>
  <c r="E120" i="6"/>
  <c r="F120" i="6"/>
  <c r="F144" i="6"/>
  <c r="E144" i="6"/>
  <c r="F89" i="6"/>
  <c r="E89" i="6"/>
  <c r="F416" i="6"/>
  <c r="E416" i="6"/>
  <c r="F424" i="6"/>
  <c r="E424" i="6"/>
  <c r="F432" i="6"/>
  <c r="E432" i="6"/>
  <c r="F143" i="6"/>
  <c r="E143" i="6"/>
  <c r="F174" i="6"/>
  <c r="E174" i="6"/>
  <c r="F229" i="6"/>
  <c r="E229" i="6"/>
  <c r="F363" i="6"/>
  <c r="E363" i="6"/>
  <c r="F330" i="6"/>
  <c r="E330" i="6"/>
  <c r="G330" i="6" s="1"/>
  <c r="F234" i="6"/>
  <c r="E234" i="6"/>
  <c r="F215" i="6"/>
  <c r="E215" i="6"/>
  <c r="G215" i="6" s="1"/>
  <c r="F129" i="6"/>
  <c r="E129" i="6"/>
  <c r="F159" i="6"/>
  <c r="E159" i="6"/>
  <c r="F199" i="6"/>
  <c r="E199" i="6"/>
  <c r="F207" i="6"/>
  <c r="E207" i="6"/>
  <c r="F222" i="6"/>
  <c r="E222" i="6"/>
  <c r="F230" i="6"/>
  <c r="E230" i="6"/>
  <c r="G230" i="6" s="1"/>
  <c r="F245" i="6"/>
  <c r="E245" i="6"/>
  <c r="F285" i="6"/>
  <c r="E285" i="6"/>
  <c r="F300" i="6"/>
  <c r="E300" i="6"/>
  <c r="F308" i="6"/>
  <c r="E308" i="6"/>
  <c r="F316" i="6"/>
  <c r="E316" i="6"/>
  <c r="F348" i="6"/>
  <c r="E348" i="6"/>
  <c r="G348" i="6" s="1"/>
  <c r="F356" i="6"/>
  <c r="E356" i="6"/>
  <c r="G356" i="6" s="1"/>
  <c r="F364" i="6"/>
  <c r="E364" i="6"/>
  <c r="F372" i="6"/>
  <c r="E372" i="6"/>
  <c r="F387" i="6"/>
  <c r="E387" i="6"/>
  <c r="F394" i="6"/>
  <c r="E394" i="6"/>
  <c r="F402" i="6"/>
  <c r="E402" i="6"/>
  <c r="G402" i="6" s="1"/>
  <c r="F410" i="6"/>
  <c r="E410" i="6"/>
  <c r="F417" i="6"/>
  <c r="E417" i="6"/>
  <c r="F425" i="6"/>
  <c r="E425" i="6"/>
  <c r="E8" i="6"/>
  <c r="E11" i="6"/>
  <c r="G11" i="6" s="1"/>
  <c r="E15" i="6"/>
  <c r="G15" i="6" s="1"/>
  <c r="F26" i="6"/>
  <c r="G26" i="6" s="1"/>
  <c r="E30" i="6"/>
  <c r="G30" i="6" s="1"/>
  <c r="E34" i="6"/>
  <c r="E45" i="6"/>
  <c r="G45" i="6" s="1"/>
  <c r="E49" i="6"/>
  <c r="G49" i="6" s="1"/>
  <c r="E60" i="6"/>
  <c r="G60" i="6" s="1"/>
  <c r="E64" i="6"/>
  <c r="G64" i="6" s="1"/>
  <c r="E75" i="6"/>
  <c r="G75" i="6" s="1"/>
  <c r="E79" i="6"/>
  <c r="G79" i="6" s="1"/>
  <c r="F90" i="6"/>
  <c r="G90" i="6" s="1"/>
  <c r="E94" i="6"/>
  <c r="G94" i="6" s="1"/>
  <c r="E98" i="6"/>
  <c r="F105" i="6"/>
  <c r="G105" i="6" s="1"/>
  <c r="E109" i="6"/>
  <c r="G109" i="6" s="1"/>
  <c r="E113" i="6"/>
  <c r="G113" i="6" s="1"/>
  <c r="E127" i="6"/>
  <c r="G127" i="6" s="1"/>
  <c r="E142" i="6"/>
  <c r="G142" i="6" s="1"/>
  <c r="E157" i="6"/>
  <c r="G157" i="6" s="1"/>
  <c r="E172" i="6"/>
  <c r="G172" i="6" s="1"/>
  <c r="E187" i="6"/>
  <c r="G187" i="6" s="1"/>
  <c r="E217" i="6"/>
  <c r="G217" i="6" s="1"/>
  <c r="E232" i="6"/>
  <c r="G232" i="6" s="1"/>
  <c r="E247" i="6"/>
  <c r="G247" i="6" s="1"/>
  <c r="E262" i="6"/>
  <c r="G262" i="6" s="1"/>
  <c r="E277" i="6"/>
  <c r="G277" i="6" s="1"/>
  <c r="E292" i="6"/>
  <c r="G292" i="6" s="1"/>
  <c r="G306" i="6"/>
  <c r="F336" i="6"/>
  <c r="F351" i="6"/>
  <c r="G351" i="6" s="1"/>
  <c r="F366" i="6"/>
  <c r="F396" i="6"/>
  <c r="G426" i="6"/>
  <c r="F237" i="6"/>
  <c r="E237" i="6"/>
  <c r="F409" i="6"/>
  <c r="E409" i="6"/>
  <c r="G409" i="6" s="1"/>
  <c r="G71" i="6"/>
  <c r="F82" i="6"/>
  <c r="G82" i="6" s="1"/>
  <c r="F413" i="6"/>
  <c r="E413" i="6"/>
  <c r="F319" i="6"/>
  <c r="E319" i="6"/>
  <c r="F184" i="6"/>
  <c r="E184" i="6"/>
  <c r="F192" i="6"/>
  <c r="E192" i="6"/>
  <c r="F200" i="6"/>
  <c r="E200" i="6"/>
  <c r="F208" i="6"/>
  <c r="E208" i="6"/>
  <c r="G208" i="6" s="1"/>
  <c r="G223" i="6"/>
  <c r="F270" i="6"/>
  <c r="E270" i="6"/>
  <c r="F278" i="6"/>
  <c r="E278" i="6"/>
  <c r="F293" i="6"/>
  <c r="E293" i="6"/>
  <c r="G293" i="6" s="1"/>
  <c r="F301" i="6"/>
  <c r="E301" i="6"/>
  <c r="F333" i="6"/>
  <c r="E333" i="6"/>
  <c r="F341" i="6"/>
  <c r="E341" i="6"/>
  <c r="F349" i="6"/>
  <c r="E349" i="6"/>
  <c r="G349" i="6" s="1"/>
  <c r="F357" i="6"/>
  <c r="E357" i="6"/>
  <c r="E418" i="6"/>
  <c r="F434" i="6"/>
  <c r="F8" i="6"/>
  <c r="E19" i="6"/>
  <c r="G19" i="6" s="1"/>
  <c r="E23" i="6"/>
  <c r="G23" i="6" s="1"/>
  <c r="F34" i="6"/>
  <c r="E38" i="6"/>
  <c r="G38" i="6" s="1"/>
  <c r="E53" i="6"/>
  <c r="G53" i="6" s="1"/>
  <c r="E57" i="6"/>
  <c r="G57" i="6" s="1"/>
  <c r="E68" i="6"/>
  <c r="G68" i="6" s="1"/>
  <c r="E72" i="6"/>
  <c r="G72" i="6" s="1"/>
  <c r="E83" i="6"/>
  <c r="G83" i="6" s="1"/>
  <c r="E87" i="6"/>
  <c r="G87" i="6" s="1"/>
  <c r="F98" i="6"/>
  <c r="E102" i="6"/>
  <c r="G102" i="6" s="1"/>
  <c r="E106" i="6"/>
  <c r="E117" i="6"/>
  <c r="G117" i="6" s="1"/>
  <c r="E121" i="6"/>
  <c r="G121" i="6" s="1"/>
  <c r="E130" i="6"/>
  <c r="E145" i="6"/>
  <c r="G145" i="6" s="1"/>
  <c r="E160" i="6"/>
  <c r="G160" i="6" s="1"/>
  <c r="E175" i="6"/>
  <c r="G175" i="6" s="1"/>
  <c r="E190" i="6"/>
  <c r="G190" i="6" s="1"/>
  <c r="E205" i="6"/>
  <c r="G205" i="6" s="1"/>
  <c r="F219" i="6"/>
  <c r="G219" i="6" s="1"/>
  <c r="E250" i="6"/>
  <c r="G250" i="6" s="1"/>
  <c r="E265" i="6"/>
  <c r="G265" i="6" s="1"/>
  <c r="E280" i="6"/>
  <c r="G280" i="6" s="1"/>
  <c r="E295" i="6"/>
  <c r="G295" i="6" s="1"/>
  <c r="F309" i="6"/>
  <c r="G309" i="6" s="1"/>
  <c r="F324" i="6"/>
  <c r="G324" i="6" s="1"/>
  <c r="E339" i="6"/>
  <c r="G339" i="6" s="1"/>
  <c r="F369" i="6"/>
  <c r="G369" i="6" s="1"/>
  <c r="F384" i="6"/>
  <c r="G384" i="6" s="1"/>
  <c r="F399" i="6"/>
  <c r="G399" i="6" s="1"/>
  <c r="F414" i="6"/>
  <c r="G414" i="6" s="1"/>
  <c r="F429" i="6"/>
  <c r="G429" i="6" s="1"/>
  <c r="F289" i="6"/>
  <c r="E289" i="6"/>
  <c r="F150" i="6"/>
  <c r="E150" i="6"/>
  <c r="F398" i="6"/>
  <c r="E398" i="6"/>
  <c r="F151" i="6"/>
  <c r="E151" i="6"/>
  <c r="F203" i="6"/>
  <c r="E203" i="6"/>
  <c r="F131" i="6"/>
  <c r="E131" i="6"/>
  <c r="E138" i="6"/>
  <c r="F169" i="6"/>
  <c r="E169" i="6"/>
  <c r="F177" i="6"/>
  <c r="E177" i="6"/>
  <c r="F185" i="6"/>
  <c r="E185" i="6"/>
  <c r="F193" i="6"/>
  <c r="E193" i="6"/>
  <c r="F240" i="6"/>
  <c r="E240" i="6"/>
  <c r="F255" i="6"/>
  <c r="E255" i="6"/>
  <c r="F263" i="6"/>
  <c r="E263" i="6"/>
  <c r="F271" i="6"/>
  <c r="E271" i="6"/>
  <c r="F279" i="6"/>
  <c r="E279" i="6"/>
  <c r="F326" i="6"/>
  <c r="E326" i="6"/>
  <c r="F334" i="6"/>
  <c r="E334" i="6"/>
  <c r="G350" i="6"/>
  <c r="G366" i="6"/>
  <c r="G396" i="6"/>
  <c r="F427" i="6"/>
  <c r="E427" i="6"/>
  <c r="F435" i="6"/>
  <c r="E435" i="6"/>
  <c r="E12" i="6"/>
  <c r="G12" i="6" s="1"/>
  <c r="E16" i="6"/>
  <c r="G16" i="6" s="1"/>
  <c r="E27" i="6"/>
  <c r="G27" i="6" s="1"/>
  <c r="E31" i="6"/>
  <c r="G31" i="6" s="1"/>
  <c r="E46" i="6"/>
  <c r="G46" i="6" s="1"/>
  <c r="E50" i="6"/>
  <c r="E61" i="6"/>
  <c r="G61" i="6" s="1"/>
  <c r="E65" i="6"/>
  <c r="G65" i="6" s="1"/>
  <c r="E76" i="6"/>
  <c r="G76" i="6" s="1"/>
  <c r="E80" i="6"/>
  <c r="G80" i="6" s="1"/>
  <c r="E91" i="6"/>
  <c r="G91" i="6" s="1"/>
  <c r="E95" i="6"/>
  <c r="G95" i="6" s="1"/>
  <c r="F106" i="6"/>
  <c r="E110" i="6"/>
  <c r="G110" i="6" s="1"/>
  <c r="E114" i="6"/>
  <c r="G130" i="6"/>
  <c r="E161" i="6"/>
  <c r="G161" i="6" s="1"/>
  <c r="E176" i="6"/>
  <c r="G176" i="6" s="1"/>
  <c r="E191" i="6"/>
  <c r="G191" i="6" s="1"/>
  <c r="E206" i="6"/>
  <c r="G206" i="6" s="1"/>
  <c r="F220" i="6"/>
  <c r="G220" i="6" s="1"/>
  <c r="F235" i="6"/>
  <c r="G235" i="6" s="1"/>
  <c r="E281" i="6"/>
  <c r="G281" i="6" s="1"/>
  <c r="E296" i="6"/>
  <c r="G296" i="6" s="1"/>
  <c r="F310" i="6"/>
  <c r="G310" i="6" s="1"/>
  <c r="F325" i="6"/>
  <c r="G325" i="6" s="1"/>
  <c r="E340" i="6"/>
  <c r="G340" i="6" s="1"/>
  <c r="E355" i="6"/>
  <c r="G355" i="6" s="1"/>
  <c r="F385" i="6"/>
  <c r="G385" i="6" s="1"/>
  <c r="F400" i="6"/>
  <c r="G400" i="6" s="1"/>
  <c r="F415" i="6"/>
  <c r="G415" i="6" s="1"/>
  <c r="F430" i="6"/>
  <c r="G430" i="6" s="1"/>
  <c r="F315" i="6"/>
  <c r="E315" i="6"/>
  <c r="F379" i="6"/>
  <c r="E379" i="6"/>
  <c r="F346" i="6"/>
  <c r="E346" i="6"/>
  <c r="F311" i="6"/>
  <c r="E311" i="6"/>
  <c r="E258" i="6"/>
  <c r="F124" i="6"/>
  <c r="E124" i="6"/>
  <c r="F132" i="6"/>
  <c r="E132" i="6"/>
  <c r="F146" i="6"/>
  <c r="G146" i="6" s="1"/>
  <c r="F154" i="6"/>
  <c r="E154" i="6"/>
  <c r="G154" i="6" s="1"/>
  <c r="F162" i="6"/>
  <c r="E162" i="6"/>
  <c r="F170" i="6"/>
  <c r="E170" i="6"/>
  <c r="F178" i="6"/>
  <c r="E178" i="6"/>
  <c r="E186" i="6"/>
  <c r="G186" i="6"/>
  <c r="E202" i="6"/>
  <c r="G202" i="6" s="1"/>
  <c r="F210" i="6"/>
  <c r="F225" i="6"/>
  <c r="E225" i="6"/>
  <c r="G225" i="6" s="1"/>
  <c r="F233" i="6"/>
  <c r="E233" i="6"/>
  <c r="G233" i="6" s="1"/>
  <c r="F241" i="6"/>
  <c r="E241" i="6"/>
  <c r="F248" i="6"/>
  <c r="E248" i="6"/>
  <c r="F256" i="6"/>
  <c r="E256" i="6"/>
  <c r="F264" i="6"/>
  <c r="E264" i="6"/>
  <c r="E303" i="6"/>
  <c r="F327" i="6"/>
  <c r="E327" i="6"/>
  <c r="G335" i="6"/>
  <c r="F367" i="6"/>
  <c r="E367" i="6"/>
  <c r="F375" i="6"/>
  <c r="E375" i="6"/>
  <c r="F382" i="6"/>
  <c r="E382" i="6"/>
  <c r="G382" i="6" s="1"/>
  <c r="F397" i="6"/>
  <c r="E397" i="6"/>
  <c r="F412" i="6"/>
  <c r="E412" i="6"/>
  <c r="F420" i="6"/>
  <c r="E420" i="6"/>
  <c r="F428" i="6"/>
  <c r="E428" i="6"/>
  <c r="G428" i="6" s="1"/>
  <c r="E436" i="6"/>
  <c r="E9" i="6"/>
  <c r="G9" i="6" s="1"/>
  <c r="E20" i="6"/>
  <c r="G20" i="6" s="1"/>
  <c r="E24" i="6"/>
  <c r="G24" i="6" s="1"/>
  <c r="E35" i="6"/>
  <c r="G35" i="6" s="1"/>
  <c r="E39" i="6"/>
  <c r="G39" i="6" s="1"/>
  <c r="F50" i="6"/>
  <c r="E54" i="6"/>
  <c r="G54" i="6" s="1"/>
  <c r="E58" i="6"/>
  <c r="E69" i="6"/>
  <c r="G69" i="6" s="1"/>
  <c r="E73" i="6"/>
  <c r="G73" i="6" s="1"/>
  <c r="E84" i="6"/>
  <c r="G84" i="6" s="1"/>
  <c r="E88" i="6"/>
  <c r="G88" i="6" s="1"/>
  <c r="E99" i="6"/>
  <c r="G99" i="6" s="1"/>
  <c r="E103" i="6"/>
  <c r="G103" i="6" s="1"/>
  <c r="F114" i="6"/>
  <c r="E118" i="6"/>
  <c r="G118" i="6" s="1"/>
  <c r="E122" i="6"/>
  <c r="F148" i="6"/>
  <c r="G148" i="6" s="1"/>
  <c r="F163" i="6"/>
  <c r="G163" i="6" s="1"/>
  <c r="E194" i="6"/>
  <c r="G194" i="6" s="1"/>
  <c r="E209" i="6"/>
  <c r="G209" i="6" s="1"/>
  <c r="F223" i="6"/>
  <c r="F238" i="6"/>
  <c r="G238" i="6" s="1"/>
  <c r="F253" i="6"/>
  <c r="G253" i="6" s="1"/>
  <c r="F268" i="6"/>
  <c r="G268" i="6" s="1"/>
  <c r="F283" i="6"/>
  <c r="G283" i="6" s="1"/>
  <c r="F313" i="6"/>
  <c r="G313" i="6" s="1"/>
  <c r="E328" i="6"/>
  <c r="G328" i="6" s="1"/>
  <c r="E343" i="6"/>
  <c r="G343" i="6" s="1"/>
  <c r="E358" i="6"/>
  <c r="G358" i="6" s="1"/>
  <c r="E373" i="6"/>
  <c r="G373" i="6" s="1"/>
  <c r="E388" i="6"/>
  <c r="G388" i="6" s="1"/>
  <c r="E403" i="6"/>
  <c r="G403" i="6" s="1"/>
  <c r="F418" i="6"/>
  <c r="E433" i="6"/>
  <c r="G433" i="6" s="1"/>
  <c r="F128" i="6"/>
  <c r="E128" i="6"/>
  <c r="F166" i="6"/>
  <c r="E166" i="6"/>
  <c r="F221" i="6"/>
  <c r="E221" i="6"/>
  <c r="F260" i="6"/>
  <c r="E260" i="6"/>
  <c r="F386" i="6"/>
  <c r="E386" i="6"/>
  <c r="F18" i="6"/>
  <c r="G18" i="6" s="1"/>
  <c r="F97" i="6"/>
  <c r="G97" i="6" s="1"/>
  <c r="F405" i="6"/>
  <c r="E405" i="6"/>
  <c r="F125" i="6"/>
  <c r="E125" i="6"/>
  <c r="G125" i="6" s="1"/>
  <c r="F140" i="6"/>
  <c r="E140" i="6"/>
  <c r="F147" i="6"/>
  <c r="E147" i="6"/>
  <c r="F155" i="6"/>
  <c r="E155" i="6"/>
  <c r="G155" i="6" s="1"/>
  <c r="F195" i="6"/>
  <c r="E195" i="6"/>
  <c r="F211" i="6"/>
  <c r="E211" i="6"/>
  <c r="G211" i="6" s="1"/>
  <c r="F226" i="6"/>
  <c r="E226" i="6"/>
  <c r="E242" i="6"/>
  <c r="F249" i="6"/>
  <c r="E249" i="6"/>
  <c r="F304" i="6"/>
  <c r="E304" i="6"/>
  <c r="G304" i="6" s="1"/>
  <c r="F312" i="6"/>
  <c r="E312" i="6"/>
  <c r="G312" i="6" s="1"/>
  <c r="F320" i="6"/>
  <c r="E320" i="6"/>
  <c r="G336" i="6"/>
  <c r="F352" i="6"/>
  <c r="E352" i="6"/>
  <c r="F360" i="6"/>
  <c r="E360" i="6"/>
  <c r="F368" i="6"/>
  <c r="E368" i="6"/>
  <c r="G368" i="6" s="1"/>
  <c r="F376" i="6"/>
  <c r="E376" i="6"/>
  <c r="F383" i="6"/>
  <c r="E383" i="6"/>
  <c r="F406" i="6"/>
  <c r="E406" i="6"/>
  <c r="F421" i="6"/>
  <c r="E421" i="6"/>
  <c r="E13" i="6"/>
  <c r="G13" i="6" s="1"/>
  <c r="E17" i="6"/>
  <c r="G17" i="6" s="1"/>
  <c r="E28" i="6"/>
  <c r="G28" i="6" s="1"/>
  <c r="E32" i="6"/>
  <c r="G32" i="6" s="1"/>
  <c r="E43" i="6"/>
  <c r="G43" i="6" s="1"/>
  <c r="E47" i="6"/>
  <c r="G47" i="6" s="1"/>
  <c r="F58" i="6"/>
  <c r="E62" i="6"/>
  <c r="G62" i="6" s="1"/>
  <c r="E66" i="6"/>
  <c r="E77" i="6"/>
  <c r="G77" i="6" s="1"/>
  <c r="E81" i="6"/>
  <c r="G81" i="6" s="1"/>
  <c r="E92" i="6"/>
  <c r="G92" i="6" s="1"/>
  <c r="E96" i="6"/>
  <c r="G96" i="6" s="1"/>
  <c r="E107" i="6"/>
  <c r="G107" i="6" s="1"/>
  <c r="E111" i="6"/>
  <c r="G111" i="6" s="1"/>
  <c r="F122" i="6"/>
  <c r="F134" i="6"/>
  <c r="G134" i="6" s="1"/>
  <c r="F149" i="6"/>
  <c r="G149" i="6" s="1"/>
  <c r="F164" i="6"/>
  <c r="G164" i="6" s="1"/>
  <c r="F179" i="6"/>
  <c r="G179" i="6" s="1"/>
  <c r="E210" i="6"/>
  <c r="F224" i="6"/>
  <c r="G224" i="6" s="1"/>
  <c r="F239" i="6"/>
  <c r="G239" i="6" s="1"/>
  <c r="F254" i="6"/>
  <c r="G254" i="6" s="1"/>
  <c r="F269" i="6"/>
  <c r="G269" i="6" s="1"/>
  <c r="F284" i="6"/>
  <c r="G284" i="6" s="1"/>
  <c r="F299" i="6"/>
  <c r="G299" i="6" s="1"/>
  <c r="E329" i="6"/>
  <c r="G329" i="6" s="1"/>
  <c r="E344" i="6"/>
  <c r="G344" i="6" s="1"/>
  <c r="E359" i="6"/>
  <c r="G359" i="6" s="1"/>
  <c r="E374" i="6"/>
  <c r="G374" i="6" s="1"/>
  <c r="E389" i="6"/>
  <c r="G389" i="6" s="1"/>
  <c r="E404" i="6"/>
  <c r="G404" i="6" s="1"/>
  <c r="E419" i="6"/>
  <c r="G419" i="6" s="1"/>
  <c r="E434" i="6"/>
  <c r="F294" i="6"/>
  <c r="E294" i="6"/>
  <c r="F158" i="6"/>
  <c r="E158" i="6"/>
  <c r="G158" i="6" s="1"/>
  <c r="F214" i="6"/>
  <c r="E214" i="6"/>
  <c r="F323" i="6"/>
  <c r="E323" i="6"/>
  <c r="E276" i="6"/>
  <c r="G276" i="6" s="1"/>
  <c r="F342" i="6"/>
  <c r="E342" i="6"/>
  <c r="F180" i="6"/>
  <c r="E180" i="6"/>
  <c r="G180" i="6" s="1"/>
  <c r="F188" i="6"/>
  <c r="E188" i="6"/>
  <c r="F196" i="6"/>
  <c r="E196" i="6"/>
  <c r="F204" i="6"/>
  <c r="E204" i="6"/>
  <c r="F266" i="6"/>
  <c r="G266" i="6" s="1"/>
  <c r="F274" i="6"/>
  <c r="E274" i="6"/>
  <c r="G274" i="6" s="1"/>
  <c r="F282" i="6"/>
  <c r="E282" i="6"/>
  <c r="F297" i="6"/>
  <c r="E297" i="6"/>
  <c r="G297" i="6" s="1"/>
  <c r="F305" i="6"/>
  <c r="E305" i="6"/>
  <c r="F337" i="6"/>
  <c r="E337" i="6"/>
  <c r="G337" i="6" s="1"/>
  <c r="F345" i="6"/>
  <c r="E345" i="6"/>
  <c r="F353" i="6"/>
  <c r="E353" i="6"/>
  <c r="F361" i="6"/>
  <c r="E361" i="6"/>
  <c r="G361" i="6" s="1"/>
  <c r="F391" i="6"/>
  <c r="E391" i="6"/>
  <c r="E10" i="6"/>
  <c r="G10" i="6" s="1"/>
  <c r="E21" i="6"/>
  <c r="G21" i="6" s="1"/>
  <c r="E25" i="6"/>
  <c r="G25" i="6" s="1"/>
  <c r="E36" i="6"/>
  <c r="G36" i="6" s="1"/>
  <c r="E40" i="6"/>
  <c r="G40" i="6" s="1"/>
  <c r="E51" i="6"/>
  <c r="G51" i="6" s="1"/>
  <c r="E55" i="6"/>
  <c r="G55" i="6" s="1"/>
  <c r="F66" i="6"/>
  <c r="E70" i="6"/>
  <c r="G70" i="6" s="1"/>
  <c r="E74" i="6"/>
  <c r="G74" i="6" s="1"/>
  <c r="E85" i="6"/>
  <c r="G85" i="6" s="1"/>
  <c r="E100" i="6"/>
  <c r="G100" i="6" s="1"/>
  <c r="E104" i="6"/>
  <c r="G104" i="6" s="1"/>
  <c r="E115" i="6"/>
  <c r="G115" i="6" s="1"/>
  <c r="E119" i="6"/>
  <c r="G119" i="6" s="1"/>
  <c r="F137" i="6"/>
  <c r="G137" i="6" s="1"/>
  <c r="F152" i="6"/>
  <c r="G152" i="6" s="1"/>
  <c r="F167" i="6"/>
  <c r="G167" i="6" s="1"/>
  <c r="F182" i="6"/>
  <c r="G182" i="6" s="1"/>
  <c r="F197" i="6"/>
  <c r="G197" i="6" s="1"/>
  <c r="F212" i="6"/>
  <c r="G212" i="6" s="1"/>
  <c r="E227" i="6"/>
  <c r="G227" i="6" s="1"/>
  <c r="F242" i="6"/>
  <c r="G242" i="6" s="1"/>
  <c r="F257" i="6"/>
  <c r="G257" i="6" s="1"/>
  <c r="F272" i="6"/>
  <c r="G272" i="6" s="1"/>
  <c r="F287" i="6"/>
  <c r="G287" i="6" s="1"/>
  <c r="F302" i="6"/>
  <c r="G302" i="6" s="1"/>
  <c r="E317" i="6"/>
  <c r="G317" i="6" s="1"/>
  <c r="F331" i="6"/>
  <c r="G331" i="6" s="1"/>
  <c r="E362" i="6"/>
  <c r="G362" i="6" s="1"/>
  <c r="E377" i="6"/>
  <c r="G377" i="6" s="1"/>
  <c r="E392" i="6"/>
  <c r="G392" i="6" s="1"/>
  <c r="E407" i="6"/>
  <c r="G407" i="6" s="1"/>
  <c r="E422" i="6"/>
  <c r="G422" i="6" s="1"/>
  <c r="F436" i="6"/>
  <c r="F135" i="6"/>
  <c r="E135" i="6"/>
  <c r="F401" i="6"/>
  <c r="E401" i="6"/>
  <c r="E291" i="6"/>
  <c r="G291" i="6" s="1"/>
  <c r="F139" i="6"/>
  <c r="E139" i="6"/>
  <c r="F136" i="6"/>
  <c r="E136" i="6"/>
  <c r="F165" i="6"/>
  <c r="E165" i="6"/>
  <c r="F173" i="6"/>
  <c r="E173" i="6"/>
  <c r="F181" i="6"/>
  <c r="E181" i="6"/>
  <c r="F189" i="6"/>
  <c r="E189" i="6"/>
  <c r="G213" i="6"/>
  <c r="F236" i="6"/>
  <c r="E236" i="6"/>
  <c r="F251" i="6"/>
  <c r="E251" i="6"/>
  <c r="F259" i="6"/>
  <c r="E259" i="6"/>
  <c r="F267" i="6"/>
  <c r="E267" i="6"/>
  <c r="G267" i="6" s="1"/>
  <c r="F275" i="6"/>
  <c r="E275" i="6"/>
  <c r="F290" i="6"/>
  <c r="E290" i="6"/>
  <c r="F298" i="6"/>
  <c r="E298" i="6"/>
  <c r="E314" i="6"/>
  <c r="G314" i="6" s="1"/>
  <c r="F322" i="6"/>
  <c r="G322" i="6" s="1"/>
  <c r="F338" i="6"/>
  <c r="E338" i="6"/>
  <c r="E354" i="6"/>
  <c r="G354" i="6" s="1"/>
  <c r="E370" i="6"/>
  <c r="G370" i="6" s="1"/>
  <c r="F378" i="6"/>
  <c r="F431" i="6"/>
  <c r="E431" i="6"/>
  <c r="G431" i="6" s="1"/>
  <c r="E123" i="6"/>
  <c r="G123" i="6" s="1"/>
  <c r="F138" i="6"/>
  <c r="F153" i="6"/>
  <c r="G153" i="6" s="1"/>
  <c r="F168" i="6"/>
  <c r="G168" i="6" s="1"/>
  <c r="F183" i="6"/>
  <c r="G183" i="6" s="1"/>
  <c r="F198" i="6"/>
  <c r="G198" i="6" s="1"/>
  <c r="F213" i="6"/>
  <c r="E228" i="6"/>
  <c r="G228" i="6" s="1"/>
  <c r="E243" i="6"/>
  <c r="G243" i="6" s="1"/>
  <c r="F258" i="6"/>
  <c r="F273" i="6"/>
  <c r="G273" i="6" s="1"/>
  <c r="F288" i="6"/>
  <c r="G288" i="6" s="1"/>
  <c r="F303" i="6"/>
  <c r="E318" i="6"/>
  <c r="G318" i="6" s="1"/>
  <c r="F332" i="6"/>
  <c r="G332" i="6" s="1"/>
  <c r="F347" i="6"/>
  <c r="G347" i="6" s="1"/>
  <c r="E378" i="6"/>
  <c r="E408" i="6"/>
  <c r="G408" i="6" s="1"/>
  <c r="E423" i="6"/>
  <c r="G423" i="6" s="1"/>
  <c r="E437" i="6"/>
  <c r="G437" i="6" s="1"/>
  <c r="B439" i="6"/>
  <c r="D439" i="6" s="1"/>
  <c r="D438" i="6"/>
  <c r="G255" i="6" l="1"/>
  <c r="G301" i="6"/>
  <c r="G308" i="6"/>
  <c r="G189" i="6"/>
  <c r="G214" i="6"/>
  <c r="G66" i="6"/>
  <c r="G376" i="6"/>
  <c r="G327" i="6"/>
  <c r="G132" i="6"/>
  <c r="G42" i="6"/>
  <c r="G305" i="6"/>
  <c r="G166" i="6"/>
  <c r="G425" i="6"/>
  <c r="G298" i="6"/>
  <c r="G226" i="6"/>
  <c r="G178" i="6"/>
  <c r="G263" i="6"/>
  <c r="G341" i="6"/>
  <c r="G315" i="6"/>
  <c r="G50" i="6"/>
  <c r="G193" i="6"/>
  <c r="G151" i="6"/>
  <c r="G156" i="6"/>
  <c r="G346" i="6"/>
  <c r="G427" i="6"/>
  <c r="G170" i="6"/>
  <c r="G234" i="6"/>
  <c r="G33" i="6"/>
  <c r="G106" i="6"/>
  <c r="G259" i="6"/>
  <c r="G165" i="6"/>
  <c r="G436" i="6"/>
  <c r="G323" i="6"/>
  <c r="G264" i="6"/>
  <c r="G124" i="6"/>
  <c r="G398" i="6"/>
  <c r="G418" i="6"/>
  <c r="G319" i="6"/>
  <c r="G300" i="6"/>
  <c r="G159" i="6"/>
  <c r="G251" i="6"/>
  <c r="G256" i="6"/>
  <c r="G258" i="6"/>
  <c r="G8" i="6"/>
  <c r="G161" i="5"/>
  <c r="G26" i="5"/>
  <c r="G82" i="5"/>
  <c r="G122" i="6"/>
  <c r="G138" i="6"/>
  <c r="G237" i="6"/>
  <c r="G394" i="6"/>
  <c r="G378" i="6"/>
  <c r="G290" i="6"/>
  <c r="G136" i="6"/>
  <c r="G401" i="6"/>
  <c r="G294" i="6"/>
  <c r="G210" i="6"/>
  <c r="G406" i="6"/>
  <c r="G360" i="6"/>
  <c r="G405" i="6"/>
  <c r="G58" i="6"/>
  <c r="G114" i="6"/>
  <c r="G326" i="6"/>
  <c r="G185" i="6"/>
  <c r="G131" i="6"/>
  <c r="G200" i="6"/>
  <c r="G34" i="6"/>
  <c r="G417" i="6"/>
  <c r="G143" i="6"/>
  <c r="G390" i="6"/>
  <c r="G252" i="6"/>
  <c r="G218" i="6"/>
  <c r="G98" i="6"/>
  <c r="G120" i="6"/>
  <c r="G338" i="6"/>
  <c r="G139" i="6"/>
  <c r="G204" i="6"/>
  <c r="G434" i="6"/>
  <c r="G383" i="6"/>
  <c r="G352" i="6"/>
  <c r="G162" i="6"/>
  <c r="G203" i="6"/>
  <c r="G413" i="6"/>
  <c r="G363" i="6"/>
  <c r="G432" i="6"/>
  <c r="G286" i="6"/>
  <c r="G244" i="6"/>
  <c r="G275" i="6"/>
  <c r="G236" i="6"/>
  <c r="G282" i="6"/>
  <c r="G342" i="6"/>
  <c r="G195" i="6"/>
  <c r="G386" i="6"/>
  <c r="G128" i="6"/>
  <c r="G303" i="6"/>
  <c r="G333" i="6"/>
  <c r="G270" i="6"/>
  <c r="G245" i="6"/>
  <c r="G199" i="6"/>
  <c r="G397" i="6"/>
  <c r="G278" i="6"/>
  <c r="G410" i="6"/>
  <c r="G387" i="6"/>
  <c r="G411" i="6"/>
  <c r="G89" i="6"/>
  <c r="G133" i="6"/>
  <c r="G371" i="6"/>
  <c r="F439" i="6"/>
  <c r="E439" i="6"/>
  <c r="G181" i="6"/>
  <c r="G353" i="6"/>
  <c r="G196" i="6"/>
  <c r="G147" i="6"/>
  <c r="G260" i="6"/>
  <c r="G420" i="6"/>
  <c r="G375" i="6"/>
  <c r="G248" i="6"/>
  <c r="G279" i="6"/>
  <c r="G240" i="6"/>
  <c r="G177" i="6"/>
  <c r="G150" i="6"/>
  <c r="G357" i="6"/>
  <c r="G192" i="6"/>
  <c r="G372" i="6"/>
  <c r="G285" i="6"/>
  <c r="G222" i="6"/>
  <c r="G129" i="6"/>
  <c r="G229" i="6"/>
  <c r="G424" i="6"/>
  <c r="G144" i="6"/>
  <c r="G307" i="6"/>
  <c r="G421" i="6"/>
  <c r="F438" i="6"/>
  <c r="E438" i="6"/>
  <c r="G438" i="6" s="1"/>
  <c r="G173" i="6"/>
  <c r="G135" i="6"/>
  <c r="G391" i="6"/>
  <c r="G345" i="6"/>
  <c r="G188" i="6"/>
  <c r="G320" i="6"/>
  <c r="G249" i="6"/>
  <c r="G140" i="6"/>
  <c r="G221" i="6"/>
  <c r="G412" i="6"/>
  <c r="G367" i="6"/>
  <c r="G241" i="6"/>
  <c r="G311" i="6"/>
  <c r="G379" i="6"/>
  <c r="G435" i="6"/>
  <c r="G334" i="6"/>
  <c r="G271" i="6"/>
  <c r="G169" i="6"/>
  <c r="G289" i="6"/>
  <c r="G184" i="6"/>
  <c r="G364" i="6"/>
  <c r="G316" i="6"/>
  <c r="G207" i="6"/>
  <c r="G174" i="6"/>
  <c r="G416" i="6"/>
  <c r="G381" i="6"/>
  <c r="G439" i="6" l="1"/>
</calcChain>
</file>

<file path=xl/sharedStrings.xml><?xml version="1.0" encoding="utf-8"?>
<sst xmlns="http://schemas.openxmlformats.org/spreadsheetml/2006/main" count="73" uniqueCount="31">
  <si>
    <t>počet</t>
  </si>
  <si>
    <t>komp.</t>
  </si>
  <si>
    <t>Kped</t>
  </si>
  <si>
    <t>MP/žáka</t>
  </si>
  <si>
    <t>odvody</t>
  </si>
  <si>
    <t>příděl</t>
  </si>
  <si>
    <t>Np</t>
  </si>
  <si>
    <t>pedag.</t>
  </si>
  <si>
    <t>FKSP</t>
  </si>
  <si>
    <t>celkem</t>
  </si>
  <si>
    <t>Kč</t>
  </si>
  <si>
    <t>max</t>
  </si>
  <si>
    <t>a0</t>
  </si>
  <si>
    <t>a1</t>
  </si>
  <si>
    <t>a2</t>
  </si>
  <si>
    <t>a3</t>
  </si>
  <si>
    <t>ubyt.</t>
  </si>
  <si>
    <t>Normativ na ubytovaného v domově mládeže, který se zároveň vzdělává ve střední škole</t>
  </si>
  <si>
    <t>Normativ na ubytovaného v domově mládeže, který se zároveň vzdělává ve VOŠ</t>
  </si>
  <si>
    <t>a4</t>
  </si>
  <si>
    <t>a5</t>
  </si>
  <si>
    <t>451 a více</t>
  </si>
  <si>
    <t>NIV přímé</t>
  </si>
  <si>
    <t>ÚZ 33353</t>
  </si>
  <si>
    <t>parametry fce Np</t>
  </si>
  <si>
    <t>do 65</t>
  </si>
  <si>
    <t>65 a více</t>
  </si>
  <si>
    <t>pro 20 ub.</t>
  </si>
  <si>
    <t>Krajský úřad Královéhradeckého kraje, Odbor rozpočtu a účetní evidence škol a školských zařízení</t>
  </si>
  <si>
    <t>Rozpis rozpočtu přímých NIV pro rok 2026</t>
  </si>
  <si>
    <t>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</si>
</sst>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0"/>
    <numFmt numFmtId="166" formatCode="0.000"/>
    <numFmt numFmtId="167" formatCode="0.00000"/>
    <numFmt numFmtId="168" formatCode="0.000000E+00"/>
    <numFmt numFmtId="169" formatCode="0.0000000"/>
    <numFmt numFmtId="170" formatCode="0.00000000"/>
  </numFmts>
  <fonts count="1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</font>
    <font>
      <sz val="9"/>
      <name val="Arial"/>
      <family val="2"/>
      <charset val="238"/>
    </font>
    <font>
      <b/>
      <sz val="9"/>
      <name val="Times New Roman"/>
      <family val="1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166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166" fontId="7" fillId="0" borderId="14" xfId="0" applyNumberFormat="1" applyFont="1" applyFill="1" applyBorder="1" applyAlignment="1">
      <alignment horizontal="center"/>
    </xf>
    <xf numFmtId="164" fontId="0" fillId="0" borderId="14" xfId="0" applyNumberFormat="1" applyFill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2" fontId="7" fillId="0" borderId="14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166" fontId="7" fillId="0" borderId="17" xfId="0" applyNumberFormat="1" applyFont="1" applyFill="1" applyBorder="1" applyAlignment="1">
      <alignment horizontal="center"/>
    </xf>
    <xf numFmtId="164" fontId="0" fillId="0" borderId="17" xfId="0" applyNumberFormat="1" applyFill="1" applyBorder="1" applyAlignment="1">
      <alignment horizontal="center"/>
    </xf>
    <xf numFmtId="164" fontId="7" fillId="0" borderId="18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3" fillId="0" borderId="19" xfId="0" applyFont="1" applyFill="1" applyBorder="1" applyAlignment="1">
      <alignment horizontal="center"/>
    </xf>
    <xf numFmtId="166" fontId="7" fillId="0" borderId="20" xfId="0" applyNumberFormat="1" applyFont="1" applyFill="1" applyBorder="1" applyAlignment="1">
      <alignment horizontal="center"/>
    </xf>
    <xf numFmtId="164" fontId="7" fillId="0" borderId="21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5" fontId="11" fillId="0" borderId="0" xfId="0" applyNumberFormat="1" applyFont="1" applyFill="1" applyAlignment="1">
      <alignment horizontal="center"/>
    </xf>
    <xf numFmtId="165" fontId="12" fillId="0" borderId="0" xfId="0" applyNumberFormat="1" applyFont="1" applyFill="1" applyAlignment="1">
      <alignment horizontal="center"/>
    </xf>
    <xf numFmtId="168" fontId="11" fillId="0" borderId="0" xfId="0" applyNumberFormat="1" applyFont="1" applyFill="1" applyAlignment="1">
      <alignment horizontal="center"/>
    </xf>
    <xf numFmtId="169" fontId="11" fillId="0" borderId="0" xfId="0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168" fontId="9" fillId="0" borderId="0" xfId="0" applyNumberFormat="1" applyFont="1" applyAlignment="1">
      <alignment horizontal="center"/>
    </xf>
    <xf numFmtId="167" fontId="12" fillId="0" borderId="0" xfId="0" applyNumberFormat="1" applyFont="1" applyFill="1" applyAlignment="1">
      <alignment horizontal="center"/>
    </xf>
    <xf numFmtId="170" fontId="12" fillId="0" borderId="0" xfId="0" applyNumberFormat="1" applyFont="1" applyFill="1" applyAlignment="1">
      <alignment horizontal="center"/>
    </xf>
    <xf numFmtId="168" fontId="12" fillId="0" borderId="0" xfId="0" applyNumberFormat="1" applyFont="1" applyFill="1" applyAlignment="1">
      <alignment horizontal="center"/>
    </xf>
    <xf numFmtId="169" fontId="12" fillId="0" borderId="0" xfId="0" applyNumberFormat="1" applyFont="1" applyFill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64" fontId="6" fillId="0" borderId="6" xfId="0" applyNumberFormat="1" applyFont="1" applyFill="1" applyBorder="1" applyAlignment="1">
      <alignment horizontal="center"/>
    </xf>
    <xf numFmtId="164" fontId="6" fillId="0" borderId="9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8"/>
  <sheetViews>
    <sheetView tabSelected="1" zoomScale="110" zoomScaleNormal="110" workbookViewId="0">
      <pane xSplit="1" ySplit="7" topLeftCell="B62" activePane="bottomRight" state="frozen"/>
      <selection activeCell="D220" sqref="D220"/>
      <selection pane="topRight" activeCell="D220" sqref="D220"/>
      <selection pane="bottomLeft" activeCell="D220" sqref="D220"/>
      <selection pane="bottomRight" activeCell="E85" sqref="E85"/>
    </sheetView>
  </sheetViews>
  <sheetFormatPr defaultRowHeight="12.75" x14ac:dyDescent="0.2"/>
  <cols>
    <col min="1" max="1" width="9.42578125" style="6" customWidth="1"/>
    <col min="2" max="2" width="11.85546875" style="2" customWidth="1"/>
    <col min="3" max="3" width="11.140625" style="2" customWidth="1"/>
    <col min="4" max="4" width="10.140625" style="4" customWidth="1"/>
    <col min="5" max="5" width="9.7109375" style="2" customWidth="1"/>
    <col min="6" max="6" width="9" style="5" customWidth="1"/>
    <col min="7" max="7" width="11.5703125" style="5" customWidth="1"/>
  </cols>
  <sheetData>
    <row r="1" spans="1:7" x14ac:dyDescent="0.2">
      <c r="A1" s="59" t="s">
        <v>28</v>
      </c>
    </row>
    <row r="2" spans="1:7" ht="6.75" customHeight="1" x14ac:dyDescent="0.2"/>
    <row r="3" spans="1:7" ht="15.75" x14ac:dyDescent="0.25">
      <c r="A3" s="7" t="s">
        <v>29</v>
      </c>
      <c r="G3" s="5" t="s">
        <v>23</v>
      </c>
    </row>
    <row r="4" spans="1:7" ht="21" customHeight="1" thickBot="1" x14ac:dyDescent="0.25">
      <c r="A4" s="1" t="s">
        <v>17</v>
      </c>
    </row>
    <row r="5" spans="1:7" x14ac:dyDescent="0.2">
      <c r="A5" s="8" t="s">
        <v>0</v>
      </c>
      <c r="B5" s="9" t="s">
        <v>1</v>
      </c>
      <c r="C5" s="12" t="s">
        <v>2</v>
      </c>
      <c r="D5" s="66" t="s">
        <v>3</v>
      </c>
      <c r="E5" s="10" t="s">
        <v>4</v>
      </c>
      <c r="F5" s="11" t="s">
        <v>5</v>
      </c>
      <c r="G5" s="8" t="s">
        <v>22</v>
      </c>
    </row>
    <row r="6" spans="1:7" x14ac:dyDescent="0.2">
      <c r="A6" s="13" t="s">
        <v>16</v>
      </c>
      <c r="B6" s="14" t="s">
        <v>6</v>
      </c>
      <c r="C6" s="17">
        <v>2026</v>
      </c>
      <c r="D6" s="67" t="s">
        <v>7</v>
      </c>
      <c r="E6" s="15" t="s">
        <v>7</v>
      </c>
      <c r="F6" s="16" t="s">
        <v>8</v>
      </c>
      <c r="G6" s="13" t="s">
        <v>9</v>
      </c>
    </row>
    <row r="7" spans="1:7" ht="13.5" thickBot="1" x14ac:dyDescent="0.25">
      <c r="A7" s="58" t="s">
        <v>9</v>
      </c>
      <c r="B7" s="18">
        <v>2026</v>
      </c>
      <c r="C7" s="21" t="s">
        <v>10</v>
      </c>
      <c r="D7" s="68" t="s">
        <v>10</v>
      </c>
      <c r="E7" s="19" t="s">
        <v>10</v>
      </c>
      <c r="F7" s="20" t="s">
        <v>10</v>
      </c>
      <c r="G7" s="22" t="s">
        <v>10</v>
      </c>
    </row>
    <row r="8" spans="1:7" x14ac:dyDescent="0.2">
      <c r="A8" s="23">
        <v>20</v>
      </c>
      <c r="B8" s="24">
        <f t="shared" ref="B8:B71" si="0">ROUND(IF(A8&lt;B$448,B$449+B$450*A8+B$451*A8^2+B$452*A8^3+B$453*A8^4+B$454*A8^5,B$458+B$459*A8+B$460*A8^2+B$461*A8^3+B$462*A8^4+B$463*A8^5),2)</f>
        <v>11.41</v>
      </c>
      <c r="C8" s="60">
        <v>48602</v>
      </c>
      <c r="D8" s="25">
        <f t="shared" ref="D8:D71" si="1">ROUND(12/B8*C8,1)</f>
        <v>51115.199999999997</v>
      </c>
      <c r="E8" s="63">
        <f>ROUND(D8*0.338,1)</f>
        <v>17276.900000000001</v>
      </c>
      <c r="F8" s="26">
        <f>ROUND(D8*0.01,1)</f>
        <v>511.2</v>
      </c>
      <c r="G8" s="27">
        <f>SUM(D8:F8)</f>
        <v>68903.3</v>
      </c>
    </row>
    <row r="9" spans="1:7" x14ac:dyDescent="0.2">
      <c r="A9" s="23">
        <v>21</v>
      </c>
      <c r="B9" s="24">
        <f t="shared" si="0"/>
        <v>11.58</v>
      </c>
      <c r="C9" s="60">
        <v>48602</v>
      </c>
      <c r="D9" s="25">
        <f t="shared" si="1"/>
        <v>50364.800000000003</v>
      </c>
      <c r="E9" s="63">
        <f t="shared" ref="E9:E72" si="2">ROUND(D9*0.338,1)</f>
        <v>17023.3</v>
      </c>
      <c r="F9" s="26">
        <f t="shared" ref="F9:F72" si="3">ROUND(D9*0.01,1)</f>
        <v>503.6</v>
      </c>
      <c r="G9" s="27">
        <f t="shared" ref="G9:G72" si="4">SUM(D9:F9)</f>
        <v>67891.700000000012</v>
      </c>
    </row>
    <row r="10" spans="1:7" x14ac:dyDescent="0.2">
      <c r="A10" s="23">
        <v>22</v>
      </c>
      <c r="B10" s="24">
        <f t="shared" si="0"/>
        <v>11.74</v>
      </c>
      <c r="C10" s="60">
        <v>48602</v>
      </c>
      <c r="D10" s="25">
        <f t="shared" si="1"/>
        <v>49678.400000000001</v>
      </c>
      <c r="E10" s="63">
        <f t="shared" si="2"/>
        <v>16791.3</v>
      </c>
      <c r="F10" s="26">
        <f t="shared" si="3"/>
        <v>496.8</v>
      </c>
      <c r="G10" s="27">
        <f t="shared" si="4"/>
        <v>66966.5</v>
      </c>
    </row>
    <row r="11" spans="1:7" x14ac:dyDescent="0.2">
      <c r="A11" s="23">
        <v>23</v>
      </c>
      <c r="B11" s="24">
        <f t="shared" si="0"/>
        <v>11.91</v>
      </c>
      <c r="C11" s="60">
        <v>48602</v>
      </c>
      <c r="D11" s="25">
        <f t="shared" si="1"/>
        <v>48969.3</v>
      </c>
      <c r="E11" s="63">
        <f t="shared" si="2"/>
        <v>16551.599999999999</v>
      </c>
      <c r="F11" s="26">
        <f t="shared" si="3"/>
        <v>489.7</v>
      </c>
      <c r="G11" s="27">
        <f t="shared" si="4"/>
        <v>66010.600000000006</v>
      </c>
    </row>
    <row r="12" spans="1:7" x14ac:dyDescent="0.2">
      <c r="A12" s="23">
        <v>24</v>
      </c>
      <c r="B12" s="24">
        <f t="shared" si="0"/>
        <v>12.07</v>
      </c>
      <c r="C12" s="60">
        <v>48602</v>
      </c>
      <c r="D12" s="25">
        <f t="shared" si="1"/>
        <v>48320.1</v>
      </c>
      <c r="E12" s="63">
        <f t="shared" si="2"/>
        <v>16332.2</v>
      </c>
      <c r="F12" s="26">
        <f t="shared" si="3"/>
        <v>483.2</v>
      </c>
      <c r="G12" s="27">
        <f t="shared" si="4"/>
        <v>65135.5</v>
      </c>
    </row>
    <row r="13" spans="1:7" x14ac:dyDescent="0.2">
      <c r="A13" s="23">
        <v>25</v>
      </c>
      <c r="B13" s="24">
        <f t="shared" si="0"/>
        <v>12.23</v>
      </c>
      <c r="C13" s="60">
        <v>48602</v>
      </c>
      <c r="D13" s="25">
        <f t="shared" si="1"/>
        <v>47688</v>
      </c>
      <c r="E13" s="63">
        <f t="shared" si="2"/>
        <v>16118.5</v>
      </c>
      <c r="F13" s="26">
        <f t="shared" si="3"/>
        <v>476.9</v>
      </c>
      <c r="G13" s="27">
        <f t="shared" si="4"/>
        <v>64283.4</v>
      </c>
    </row>
    <row r="14" spans="1:7" x14ac:dyDescent="0.2">
      <c r="A14" s="23">
        <v>26</v>
      </c>
      <c r="B14" s="24">
        <f t="shared" si="0"/>
        <v>12.39</v>
      </c>
      <c r="C14" s="60">
        <v>48602</v>
      </c>
      <c r="D14" s="25">
        <f t="shared" si="1"/>
        <v>47072.2</v>
      </c>
      <c r="E14" s="63">
        <f t="shared" si="2"/>
        <v>15910.4</v>
      </c>
      <c r="F14" s="26">
        <f t="shared" si="3"/>
        <v>470.7</v>
      </c>
      <c r="G14" s="27">
        <f t="shared" si="4"/>
        <v>63453.299999999996</v>
      </c>
    </row>
    <row r="15" spans="1:7" x14ac:dyDescent="0.2">
      <c r="A15" s="23">
        <v>27</v>
      </c>
      <c r="B15" s="24">
        <f t="shared" si="0"/>
        <v>12.55</v>
      </c>
      <c r="C15" s="60">
        <v>48602</v>
      </c>
      <c r="D15" s="25">
        <f t="shared" si="1"/>
        <v>46472</v>
      </c>
      <c r="E15" s="63">
        <f t="shared" si="2"/>
        <v>15707.5</v>
      </c>
      <c r="F15" s="26">
        <f t="shared" si="3"/>
        <v>464.7</v>
      </c>
      <c r="G15" s="27">
        <f t="shared" si="4"/>
        <v>62644.2</v>
      </c>
    </row>
    <row r="16" spans="1:7" x14ac:dyDescent="0.2">
      <c r="A16" s="23">
        <v>28</v>
      </c>
      <c r="B16" s="24">
        <f t="shared" si="0"/>
        <v>12.71</v>
      </c>
      <c r="C16" s="60">
        <v>48602</v>
      </c>
      <c r="D16" s="25">
        <f t="shared" si="1"/>
        <v>45887</v>
      </c>
      <c r="E16" s="63">
        <f t="shared" si="2"/>
        <v>15509.8</v>
      </c>
      <c r="F16" s="26">
        <f t="shared" si="3"/>
        <v>458.9</v>
      </c>
      <c r="G16" s="27">
        <f t="shared" si="4"/>
        <v>61855.700000000004</v>
      </c>
    </row>
    <row r="17" spans="1:7" x14ac:dyDescent="0.2">
      <c r="A17" s="23">
        <v>29</v>
      </c>
      <c r="B17" s="24">
        <f t="shared" si="0"/>
        <v>12.86</v>
      </c>
      <c r="C17" s="60">
        <v>48602</v>
      </c>
      <c r="D17" s="25">
        <f t="shared" si="1"/>
        <v>45351.8</v>
      </c>
      <c r="E17" s="63">
        <f t="shared" si="2"/>
        <v>15328.9</v>
      </c>
      <c r="F17" s="26">
        <f t="shared" si="3"/>
        <v>453.5</v>
      </c>
      <c r="G17" s="27">
        <f t="shared" si="4"/>
        <v>61134.200000000004</v>
      </c>
    </row>
    <row r="18" spans="1:7" x14ac:dyDescent="0.2">
      <c r="A18" s="23">
        <v>30</v>
      </c>
      <c r="B18" s="24">
        <f t="shared" si="0"/>
        <v>13.01</v>
      </c>
      <c r="C18" s="60">
        <v>48602</v>
      </c>
      <c r="D18" s="25">
        <f t="shared" si="1"/>
        <v>44828.9</v>
      </c>
      <c r="E18" s="63">
        <f t="shared" si="2"/>
        <v>15152.2</v>
      </c>
      <c r="F18" s="26">
        <f t="shared" si="3"/>
        <v>448.3</v>
      </c>
      <c r="G18" s="27">
        <f t="shared" si="4"/>
        <v>60429.400000000009</v>
      </c>
    </row>
    <row r="19" spans="1:7" x14ac:dyDescent="0.2">
      <c r="A19" s="23">
        <v>31</v>
      </c>
      <c r="B19" s="24">
        <f t="shared" si="0"/>
        <v>13.17</v>
      </c>
      <c r="C19" s="60">
        <v>48602</v>
      </c>
      <c r="D19" s="25">
        <f t="shared" si="1"/>
        <v>44284.3</v>
      </c>
      <c r="E19" s="63">
        <f t="shared" si="2"/>
        <v>14968.1</v>
      </c>
      <c r="F19" s="26">
        <f t="shared" si="3"/>
        <v>442.8</v>
      </c>
      <c r="G19" s="27">
        <f t="shared" si="4"/>
        <v>59695.200000000004</v>
      </c>
    </row>
    <row r="20" spans="1:7" x14ac:dyDescent="0.2">
      <c r="A20" s="23">
        <v>32</v>
      </c>
      <c r="B20" s="24">
        <f t="shared" si="0"/>
        <v>13.31</v>
      </c>
      <c r="C20" s="60">
        <v>48602</v>
      </c>
      <c r="D20" s="25">
        <f t="shared" si="1"/>
        <v>43818.5</v>
      </c>
      <c r="E20" s="63">
        <f t="shared" si="2"/>
        <v>14810.7</v>
      </c>
      <c r="F20" s="26">
        <f t="shared" si="3"/>
        <v>438.2</v>
      </c>
      <c r="G20" s="27">
        <f t="shared" si="4"/>
        <v>59067.399999999994</v>
      </c>
    </row>
    <row r="21" spans="1:7" x14ac:dyDescent="0.2">
      <c r="A21" s="23">
        <v>33</v>
      </c>
      <c r="B21" s="24">
        <f t="shared" si="0"/>
        <v>13.46</v>
      </c>
      <c r="C21" s="60">
        <v>48602</v>
      </c>
      <c r="D21" s="25">
        <f t="shared" si="1"/>
        <v>43330.2</v>
      </c>
      <c r="E21" s="63">
        <f t="shared" si="2"/>
        <v>14645.6</v>
      </c>
      <c r="F21" s="26">
        <f t="shared" si="3"/>
        <v>433.3</v>
      </c>
      <c r="G21" s="27">
        <f t="shared" si="4"/>
        <v>58409.1</v>
      </c>
    </row>
    <row r="22" spans="1:7" x14ac:dyDescent="0.2">
      <c r="A22" s="23">
        <v>34</v>
      </c>
      <c r="B22" s="24">
        <f t="shared" si="0"/>
        <v>13.61</v>
      </c>
      <c r="C22" s="60">
        <v>48602</v>
      </c>
      <c r="D22" s="25">
        <f t="shared" si="1"/>
        <v>42852.6</v>
      </c>
      <c r="E22" s="63">
        <f t="shared" si="2"/>
        <v>14484.2</v>
      </c>
      <c r="F22" s="26">
        <f t="shared" si="3"/>
        <v>428.5</v>
      </c>
      <c r="G22" s="27">
        <f t="shared" si="4"/>
        <v>57765.3</v>
      </c>
    </row>
    <row r="23" spans="1:7" x14ac:dyDescent="0.2">
      <c r="A23" s="23">
        <v>35</v>
      </c>
      <c r="B23" s="24">
        <f t="shared" si="0"/>
        <v>13.75</v>
      </c>
      <c r="C23" s="60">
        <v>48602</v>
      </c>
      <c r="D23" s="25">
        <f t="shared" si="1"/>
        <v>42416.3</v>
      </c>
      <c r="E23" s="63">
        <f t="shared" si="2"/>
        <v>14336.7</v>
      </c>
      <c r="F23" s="26">
        <f t="shared" si="3"/>
        <v>424.2</v>
      </c>
      <c r="G23" s="27">
        <f t="shared" si="4"/>
        <v>57177.2</v>
      </c>
    </row>
    <row r="24" spans="1:7" x14ac:dyDescent="0.2">
      <c r="A24" s="23">
        <v>36</v>
      </c>
      <c r="B24" s="24">
        <f t="shared" si="0"/>
        <v>13.89</v>
      </c>
      <c r="C24" s="60">
        <v>48602</v>
      </c>
      <c r="D24" s="25">
        <f t="shared" si="1"/>
        <v>41988.800000000003</v>
      </c>
      <c r="E24" s="63">
        <f t="shared" si="2"/>
        <v>14192.2</v>
      </c>
      <c r="F24" s="26">
        <f t="shared" si="3"/>
        <v>419.9</v>
      </c>
      <c r="G24" s="27">
        <f t="shared" si="4"/>
        <v>56600.9</v>
      </c>
    </row>
    <row r="25" spans="1:7" x14ac:dyDescent="0.2">
      <c r="A25" s="23">
        <v>37</v>
      </c>
      <c r="B25" s="24">
        <f t="shared" si="0"/>
        <v>14.04</v>
      </c>
      <c r="C25" s="60">
        <v>48602</v>
      </c>
      <c r="D25" s="25">
        <f t="shared" si="1"/>
        <v>41540.199999999997</v>
      </c>
      <c r="E25" s="63">
        <f t="shared" si="2"/>
        <v>14040.6</v>
      </c>
      <c r="F25" s="26">
        <f t="shared" si="3"/>
        <v>415.4</v>
      </c>
      <c r="G25" s="27">
        <f t="shared" si="4"/>
        <v>55996.2</v>
      </c>
    </row>
    <row r="26" spans="1:7" x14ac:dyDescent="0.2">
      <c r="A26" s="23">
        <v>38</v>
      </c>
      <c r="B26" s="24">
        <f t="shared" si="0"/>
        <v>14.17</v>
      </c>
      <c r="C26" s="60">
        <v>48602</v>
      </c>
      <c r="D26" s="25">
        <f t="shared" si="1"/>
        <v>41159.1</v>
      </c>
      <c r="E26" s="63">
        <f t="shared" si="2"/>
        <v>13911.8</v>
      </c>
      <c r="F26" s="26">
        <f t="shared" si="3"/>
        <v>411.6</v>
      </c>
      <c r="G26" s="27">
        <f t="shared" si="4"/>
        <v>55482.499999999993</v>
      </c>
    </row>
    <row r="27" spans="1:7" x14ac:dyDescent="0.2">
      <c r="A27" s="23">
        <v>39</v>
      </c>
      <c r="B27" s="24">
        <f t="shared" si="0"/>
        <v>14.31</v>
      </c>
      <c r="C27" s="60">
        <v>48602</v>
      </c>
      <c r="D27" s="25">
        <f t="shared" si="1"/>
        <v>40756.400000000001</v>
      </c>
      <c r="E27" s="63">
        <f t="shared" si="2"/>
        <v>13775.7</v>
      </c>
      <c r="F27" s="26">
        <f t="shared" si="3"/>
        <v>407.6</v>
      </c>
      <c r="G27" s="27">
        <f t="shared" si="4"/>
        <v>54939.700000000004</v>
      </c>
    </row>
    <row r="28" spans="1:7" x14ac:dyDescent="0.2">
      <c r="A28" s="23">
        <v>40</v>
      </c>
      <c r="B28" s="24">
        <f t="shared" si="0"/>
        <v>14.45</v>
      </c>
      <c r="C28" s="60">
        <v>48602</v>
      </c>
      <c r="D28" s="25">
        <f t="shared" si="1"/>
        <v>40361.5</v>
      </c>
      <c r="E28" s="63">
        <f t="shared" si="2"/>
        <v>13642.2</v>
      </c>
      <c r="F28" s="26">
        <f t="shared" si="3"/>
        <v>403.6</v>
      </c>
      <c r="G28" s="27">
        <f t="shared" si="4"/>
        <v>54407.299999999996</v>
      </c>
    </row>
    <row r="29" spans="1:7" x14ac:dyDescent="0.2">
      <c r="A29" s="23">
        <v>41</v>
      </c>
      <c r="B29" s="24">
        <f t="shared" si="0"/>
        <v>14.58</v>
      </c>
      <c r="C29" s="60">
        <v>48602</v>
      </c>
      <c r="D29" s="25">
        <f t="shared" si="1"/>
        <v>40001.599999999999</v>
      </c>
      <c r="E29" s="63">
        <f t="shared" si="2"/>
        <v>13520.5</v>
      </c>
      <c r="F29" s="26">
        <f t="shared" si="3"/>
        <v>400</v>
      </c>
      <c r="G29" s="27">
        <f t="shared" si="4"/>
        <v>53922.1</v>
      </c>
    </row>
    <row r="30" spans="1:7" x14ac:dyDescent="0.2">
      <c r="A30" s="23">
        <v>42</v>
      </c>
      <c r="B30" s="24">
        <f t="shared" si="0"/>
        <v>14.71</v>
      </c>
      <c r="C30" s="60">
        <v>48602</v>
      </c>
      <c r="D30" s="25">
        <f t="shared" si="1"/>
        <v>39648.1</v>
      </c>
      <c r="E30" s="63">
        <f t="shared" si="2"/>
        <v>13401.1</v>
      </c>
      <c r="F30" s="26">
        <f t="shared" si="3"/>
        <v>396.5</v>
      </c>
      <c r="G30" s="27">
        <f t="shared" si="4"/>
        <v>53445.7</v>
      </c>
    </row>
    <row r="31" spans="1:7" x14ac:dyDescent="0.2">
      <c r="A31" s="23">
        <v>43</v>
      </c>
      <c r="B31" s="24">
        <f t="shared" si="0"/>
        <v>14.85</v>
      </c>
      <c r="C31" s="60">
        <v>48602</v>
      </c>
      <c r="D31" s="25">
        <f t="shared" si="1"/>
        <v>39274.300000000003</v>
      </c>
      <c r="E31" s="63">
        <f t="shared" si="2"/>
        <v>13274.7</v>
      </c>
      <c r="F31" s="26">
        <f t="shared" si="3"/>
        <v>392.7</v>
      </c>
      <c r="G31" s="27">
        <f t="shared" si="4"/>
        <v>52941.7</v>
      </c>
    </row>
    <row r="32" spans="1:7" x14ac:dyDescent="0.2">
      <c r="A32" s="23">
        <v>44</v>
      </c>
      <c r="B32" s="24">
        <f t="shared" si="0"/>
        <v>14.97</v>
      </c>
      <c r="C32" s="60">
        <v>48602</v>
      </c>
      <c r="D32" s="25">
        <f t="shared" si="1"/>
        <v>38959.5</v>
      </c>
      <c r="E32" s="63">
        <f t="shared" si="2"/>
        <v>13168.3</v>
      </c>
      <c r="F32" s="26">
        <f t="shared" si="3"/>
        <v>389.6</v>
      </c>
      <c r="G32" s="27">
        <f t="shared" si="4"/>
        <v>52517.4</v>
      </c>
    </row>
    <row r="33" spans="1:7" x14ac:dyDescent="0.2">
      <c r="A33" s="23">
        <v>45</v>
      </c>
      <c r="B33" s="24">
        <f t="shared" si="0"/>
        <v>15.1</v>
      </c>
      <c r="C33" s="60">
        <v>48602</v>
      </c>
      <c r="D33" s="25">
        <f t="shared" si="1"/>
        <v>38624.1</v>
      </c>
      <c r="E33" s="63">
        <f t="shared" si="2"/>
        <v>13054.9</v>
      </c>
      <c r="F33" s="26">
        <f t="shared" si="3"/>
        <v>386.2</v>
      </c>
      <c r="G33" s="27">
        <f t="shared" si="4"/>
        <v>52065.2</v>
      </c>
    </row>
    <row r="34" spans="1:7" x14ac:dyDescent="0.2">
      <c r="A34" s="23">
        <v>46</v>
      </c>
      <c r="B34" s="24">
        <f t="shared" si="0"/>
        <v>15.23</v>
      </c>
      <c r="C34" s="60">
        <v>48602</v>
      </c>
      <c r="D34" s="25">
        <f t="shared" si="1"/>
        <v>38294.400000000001</v>
      </c>
      <c r="E34" s="63">
        <f t="shared" si="2"/>
        <v>12943.5</v>
      </c>
      <c r="F34" s="26">
        <f t="shared" si="3"/>
        <v>382.9</v>
      </c>
      <c r="G34" s="27">
        <f t="shared" si="4"/>
        <v>51620.800000000003</v>
      </c>
    </row>
    <row r="35" spans="1:7" x14ac:dyDescent="0.2">
      <c r="A35" s="23">
        <v>47</v>
      </c>
      <c r="B35" s="24">
        <f t="shared" si="0"/>
        <v>15.35</v>
      </c>
      <c r="C35" s="60">
        <v>48602</v>
      </c>
      <c r="D35" s="25">
        <f t="shared" si="1"/>
        <v>37995</v>
      </c>
      <c r="E35" s="63">
        <f t="shared" si="2"/>
        <v>12842.3</v>
      </c>
      <c r="F35" s="26">
        <f t="shared" si="3"/>
        <v>380</v>
      </c>
      <c r="G35" s="27">
        <f t="shared" si="4"/>
        <v>51217.3</v>
      </c>
    </row>
    <row r="36" spans="1:7" x14ac:dyDescent="0.2">
      <c r="A36" s="23">
        <v>48</v>
      </c>
      <c r="B36" s="24">
        <f t="shared" si="0"/>
        <v>15.48</v>
      </c>
      <c r="C36" s="60">
        <v>48602</v>
      </c>
      <c r="D36" s="25">
        <f t="shared" si="1"/>
        <v>37676</v>
      </c>
      <c r="E36" s="63">
        <f t="shared" si="2"/>
        <v>12734.5</v>
      </c>
      <c r="F36" s="26">
        <f t="shared" si="3"/>
        <v>376.8</v>
      </c>
      <c r="G36" s="27">
        <f t="shared" si="4"/>
        <v>50787.3</v>
      </c>
    </row>
    <row r="37" spans="1:7" x14ac:dyDescent="0.2">
      <c r="A37" s="23">
        <v>49</v>
      </c>
      <c r="B37" s="24">
        <f t="shared" si="0"/>
        <v>15.6</v>
      </c>
      <c r="C37" s="60">
        <v>48602</v>
      </c>
      <c r="D37" s="25">
        <f t="shared" si="1"/>
        <v>37386.199999999997</v>
      </c>
      <c r="E37" s="63">
        <f t="shared" si="2"/>
        <v>12636.5</v>
      </c>
      <c r="F37" s="26">
        <f t="shared" si="3"/>
        <v>373.9</v>
      </c>
      <c r="G37" s="27">
        <f t="shared" si="4"/>
        <v>50396.6</v>
      </c>
    </row>
    <row r="38" spans="1:7" x14ac:dyDescent="0.2">
      <c r="A38" s="23">
        <v>50</v>
      </c>
      <c r="B38" s="24">
        <f t="shared" si="0"/>
        <v>15.72</v>
      </c>
      <c r="C38" s="60">
        <v>48602</v>
      </c>
      <c r="D38" s="25">
        <f t="shared" si="1"/>
        <v>37100.800000000003</v>
      </c>
      <c r="E38" s="63">
        <f t="shared" si="2"/>
        <v>12540.1</v>
      </c>
      <c r="F38" s="26">
        <f t="shared" si="3"/>
        <v>371</v>
      </c>
      <c r="G38" s="27">
        <f t="shared" si="4"/>
        <v>50011.9</v>
      </c>
    </row>
    <row r="39" spans="1:7" x14ac:dyDescent="0.2">
      <c r="A39" s="23">
        <v>51</v>
      </c>
      <c r="B39" s="24">
        <f t="shared" si="0"/>
        <v>15.84</v>
      </c>
      <c r="C39" s="60">
        <v>48602</v>
      </c>
      <c r="D39" s="25">
        <f t="shared" si="1"/>
        <v>36819.699999999997</v>
      </c>
      <c r="E39" s="63">
        <f t="shared" si="2"/>
        <v>12445.1</v>
      </c>
      <c r="F39" s="26">
        <f t="shared" si="3"/>
        <v>368.2</v>
      </c>
      <c r="G39" s="27">
        <f t="shared" si="4"/>
        <v>49632.999999999993</v>
      </c>
    </row>
    <row r="40" spans="1:7" x14ac:dyDescent="0.2">
      <c r="A40" s="23">
        <v>52</v>
      </c>
      <c r="B40" s="24">
        <f t="shared" si="0"/>
        <v>15.96</v>
      </c>
      <c r="C40" s="60">
        <v>48602</v>
      </c>
      <c r="D40" s="25">
        <f t="shared" si="1"/>
        <v>36542.9</v>
      </c>
      <c r="E40" s="63">
        <f t="shared" si="2"/>
        <v>12351.5</v>
      </c>
      <c r="F40" s="26">
        <f t="shared" si="3"/>
        <v>365.4</v>
      </c>
      <c r="G40" s="27">
        <f t="shared" si="4"/>
        <v>49259.8</v>
      </c>
    </row>
    <row r="41" spans="1:7" x14ac:dyDescent="0.2">
      <c r="A41" s="23">
        <v>53</v>
      </c>
      <c r="B41" s="24">
        <f t="shared" si="0"/>
        <v>16.07</v>
      </c>
      <c r="C41" s="60">
        <v>48602</v>
      </c>
      <c r="D41" s="25">
        <f t="shared" si="1"/>
        <v>36292.699999999997</v>
      </c>
      <c r="E41" s="63">
        <f t="shared" si="2"/>
        <v>12266.9</v>
      </c>
      <c r="F41" s="26">
        <f t="shared" si="3"/>
        <v>362.9</v>
      </c>
      <c r="G41" s="27">
        <f t="shared" si="4"/>
        <v>48922.5</v>
      </c>
    </row>
    <row r="42" spans="1:7" x14ac:dyDescent="0.2">
      <c r="A42" s="23">
        <v>54</v>
      </c>
      <c r="B42" s="24">
        <f t="shared" si="0"/>
        <v>16.190000000000001</v>
      </c>
      <c r="C42" s="60">
        <v>48602</v>
      </c>
      <c r="D42" s="25">
        <f t="shared" si="1"/>
        <v>36023.699999999997</v>
      </c>
      <c r="E42" s="63">
        <f t="shared" si="2"/>
        <v>12176</v>
      </c>
      <c r="F42" s="26">
        <f t="shared" si="3"/>
        <v>360.2</v>
      </c>
      <c r="G42" s="27">
        <f t="shared" si="4"/>
        <v>48559.899999999994</v>
      </c>
    </row>
    <row r="43" spans="1:7" x14ac:dyDescent="0.2">
      <c r="A43" s="23">
        <v>55</v>
      </c>
      <c r="B43" s="24">
        <f t="shared" si="0"/>
        <v>16.3</v>
      </c>
      <c r="C43" s="60">
        <v>48602</v>
      </c>
      <c r="D43" s="25">
        <f t="shared" si="1"/>
        <v>35780.6</v>
      </c>
      <c r="E43" s="63">
        <f t="shared" si="2"/>
        <v>12093.8</v>
      </c>
      <c r="F43" s="26">
        <f t="shared" si="3"/>
        <v>357.8</v>
      </c>
      <c r="G43" s="27">
        <f t="shared" si="4"/>
        <v>48232.2</v>
      </c>
    </row>
    <row r="44" spans="1:7" x14ac:dyDescent="0.2">
      <c r="A44" s="23">
        <v>56</v>
      </c>
      <c r="B44" s="24">
        <f t="shared" si="0"/>
        <v>16.41</v>
      </c>
      <c r="C44" s="60">
        <v>48602</v>
      </c>
      <c r="D44" s="25">
        <f t="shared" si="1"/>
        <v>35540.800000000003</v>
      </c>
      <c r="E44" s="63">
        <f t="shared" si="2"/>
        <v>12012.8</v>
      </c>
      <c r="F44" s="26">
        <f t="shared" si="3"/>
        <v>355.4</v>
      </c>
      <c r="G44" s="27">
        <f t="shared" si="4"/>
        <v>47909.000000000007</v>
      </c>
    </row>
    <row r="45" spans="1:7" x14ac:dyDescent="0.2">
      <c r="A45" s="23">
        <v>57</v>
      </c>
      <c r="B45" s="24">
        <f t="shared" si="0"/>
        <v>16.52</v>
      </c>
      <c r="C45" s="60">
        <v>48602</v>
      </c>
      <c r="D45" s="25">
        <f t="shared" si="1"/>
        <v>35304.1</v>
      </c>
      <c r="E45" s="63">
        <f t="shared" si="2"/>
        <v>11932.8</v>
      </c>
      <c r="F45" s="26">
        <f t="shared" si="3"/>
        <v>353</v>
      </c>
      <c r="G45" s="27">
        <f t="shared" si="4"/>
        <v>47589.899999999994</v>
      </c>
    </row>
    <row r="46" spans="1:7" x14ac:dyDescent="0.2">
      <c r="A46" s="23">
        <v>58</v>
      </c>
      <c r="B46" s="24">
        <f t="shared" si="0"/>
        <v>16.63</v>
      </c>
      <c r="C46" s="60">
        <v>48602</v>
      </c>
      <c r="D46" s="25">
        <f t="shared" si="1"/>
        <v>35070.6</v>
      </c>
      <c r="E46" s="63">
        <f t="shared" si="2"/>
        <v>11853.9</v>
      </c>
      <c r="F46" s="26">
        <f t="shared" si="3"/>
        <v>350.7</v>
      </c>
      <c r="G46" s="27">
        <f t="shared" si="4"/>
        <v>47275.199999999997</v>
      </c>
    </row>
    <row r="47" spans="1:7" x14ac:dyDescent="0.2">
      <c r="A47" s="23">
        <v>59</v>
      </c>
      <c r="B47" s="24">
        <f t="shared" si="0"/>
        <v>16.739999999999998</v>
      </c>
      <c r="C47" s="60">
        <v>48602</v>
      </c>
      <c r="D47" s="25">
        <f t="shared" si="1"/>
        <v>34840.1</v>
      </c>
      <c r="E47" s="63">
        <f t="shared" si="2"/>
        <v>11776</v>
      </c>
      <c r="F47" s="26">
        <f t="shared" si="3"/>
        <v>348.4</v>
      </c>
      <c r="G47" s="27">
        <f t="shared" si="4"/>
        <v>46964.5</v>
      </c>
    </row>
    <row r="48" spans="1:7" x14ac:dyDescent="0.2">
      <c r="A48" s="23">
        <v>60</v>
      </c>
      <c r="B48" s="24">
        <f t="shared" si="0"/>
        <v>16.850000000000001</v>
      </c>
      <c r="C48" s="60">
        <v>48602</v>
      </c>
      <c r="D48" s="25">
        <f t="shared" si="1"/>
        <v>34612.699999999997</v>
      </c>
      <c r="E48" s="63">
        <f t="shared" si="2"/>
        <v>11699.1</v>
      </c>
      <c r="F48" s="26">
        <f t="shared" si="3"/>
        <v>346.1</v>
      </c>
      <c r="G48" s="27">
        <f t="shared" si="4"/>
        <v>46657.899999999994</v>
      </c>
    </row>
    <row r="49" spans="1:7" x14ac:dyDescent="0.2">
      <c r="A49" s="23">
        <v>61</v>
      </c>
      <c r="B49" s="24">
        <f t="shared" si="0"/>
        <v>16.95</v>
      </c>
      <c r="C49" s="60">
        <v>48602</v>
      </c>
      <c r="D49" s="25">
        <f t="shared" si="1"/>
        <v>34408.5</v>
      </c>
      <c r="E49" s="63">
        <f t="shared" si="2"/>
        <v>11630.1</v>
      </c>
      <c r="F49" s="26">
        <f t="shared" si="3"/>
        <v>344.1</v>
      </c>
      <c r="G49" s="27">
        <f t="shared" si="4"/>
        <v>46382.7</v>
      </c>
    </row>
    <row r="50" spans="1:7" x14ac:dyDescent="0.2">
      <c r="A50" s="23">
        <v>62</v>
      </c>
      <c r="B50" s="24">
        <f t="shared" si="0"/>
        <v>17.059999999999999</v>
      </c>
      <c r="C50" s="60">
        <v>48602</v>
      </c>
      <c r="D50" s="25">
        <f t="shared" si="1"/>
        <v>34186.6</v>
      </c>
      <c r="E50" s="63">
        <f t="shared" si="2"/>
        <v>11555.1</v>
      </c>
      <c r="F50" s="26">
        <f t="shared" si="3"/>
        <v>341.9</v>
      </c>
      <c r="G50" s="27">
        <f t="shared" si="4"/>
        <v>46083.6</v>
      </c>
    </row>
    <row r="51" spans="1:7" x14ac:dyDescent="0.2">
      <c r="A51" s="23">
        <v>63</v>
      </c>
      <c r="B51" s="24">
        <f t="shared" si="0"/>
        <v>17.16</v>
      </c>
      <c r="C51" s="60">
        <v>48602</v>
      </c>
      <c r="D51" s="25">
        <f t="shared" si="1"/>
        <v>33987.4</v>
      </c>
      <c r="E51" s="63">
        <f t="shared" si="2"/>
        <v>11487.7</v>
      </c>
      <c r="F51" s="26">
        <f t="shared" si="3"/>
        <v>339.9</v>
      </c>
      <c r="G51" s="27">
        <f t="shared" si="4"/>
        <v>45815.000000000007</v>
      </c>
    </row>
    <row r="52" spans="1:7" x14ac:dyDescent="0.2">
      <c r="A52" s="23">
        <v>64</v>
      </c>
      <c r="B52" s="24">
        <f t="shared" si="0"/>
        <v>17.260000000000002</v>
      </c>
      <c r="C52" s="60">
        <v>48602</v>
      </c>
      <c r="D52" s="25">
        <f t="shared" si="1"/>
        <v>33790.5</v>
      </c>
      <c r="E52" s="63">
        <f t="shared" si="2"/>
        <v>11421.2</v>
      </c>
      <c r="F52" s="26">
        <f t="shared" si="3"/>
        <v>337.9</v>
      </c>
      <c r="G52" s="27">
        <f t="shared" si="4"/>
        <v>45549.599999999999</v>
      </c>
    </row>
    <row r="53" spans="1:7" x14ac:dyDescent="0.2">
      <c r="A53" s="23">
        <v>65</v>
      </c>
      <c r="B53" s="24">
        <f t="shared" si="0"/>
        <v>17.41</v>
      </c>
      <c r="C53" s="60">
        <v>48602</v>
      </c>
      <c r="D53" s="25">
        <f t="shared" si="1"/>
        <v>33499.4</v>
      </c>
      <c r="E53" s="63">
        <f t="shared" si="2"/>
        <v>11322.8</v>
      </c>
      <c r="F53" s="26">
        <f t="shared" si="3"/>
        <v>335</v>
      </c>
      <c r="G53" s="27">
        <f t="shared" si="4"/>
        <v>45157.2</v>
      </c>
    </row>
    <row r="54" spans="1:7" x14ac:dyDescent="0.2">
      <c r="A54" s="23">
        <v>66</v>
      </c>
      <c r="B54" s="24">
        <f t="shared" si="0"/>
        <v>17.5</v>
      </c>
      <c r="C54" s="60">
        <v>48602</v>
      </c>
      <c r="D54" s="25">
        <f t="shared" si="1"/>
        <v>33327.1</v>
      </c>
      <c r="E54" s="63">
        <f t="shared" si="2"/>
        <v>11264.6</v>
      </c>
      <c r="F54" s="26">
        <f t="shared" si="3"/>
        <v>333.3</v>
      </c>
      <c r="G54" s="27">
        <f t="shared" si="4"/>
        <v>44925</v>
      </c>
    </row>
    <row r="55" spans="1:7" x14ac:dyDescent="0.2">
      <c r="A55" s="23">
        <v>67</v>
      </c>
      <c r="B55" s="24">
        <f t="shared" si="0"/>
        <v>17.600000000000001</v>
      </c>
      <c r="C55" s="60">
        <v>48602</v>
      </c>
      <c r="D55" s="25">
        <f t="shared" si="1"/>
        <v>33137.699999999997</v>
      </c>
      <c r="E55" s="63">
        <f t="shared" si="2"/>
        <v>11200.5</v>
      </c>
      <c r="F55" s="26">
        <f t="shared" si="3"/>
        <v>331.4</v>
      </c>
      <c r="G55" s="27">
        <f t="shared" si="4"/>
        <v>44669.599999999999</v>
      </c>
    </row>
    <row r="56" spans="1:7" x14ac:dyDescent="0.2">
      <c r="A56" s="23">
        <v>68</v>
      </c>
      <c r="B56" s="24">
        <f t="shared" si="0"/>
        <v>17.690000000000001</v>
      </c>
      <c r="C56" s="60">
        <v>48602</v>
      </c>
      <c r="D56" s="25">
        <f t="shared" si="1"/>
        <v>32969.1</v>
      </c>
      <c r="E56" s="63">
        <f t="shared" si="2"/>
        <v>11143.6</v>
      </c>
      <c r="F56" s="26">
        <f t="shared" si="3"/>
        <v>329.7</v>
      </c>
      <c r="G56" s="27">
        <f t="shared" si="4"/>
        <v>44442.399999999994</v>
      </c>
    </row>
    <row r="57" spans="1:7" x14ac:dyDescent="0.2">
      <c r="A57" s="23">
        <v>69</v>
      </c>
      <c r="B57" s="24">
        <f t="shared" si="0"/>
        <v>17.78</v>
      </c>
      <c r="C57" s="60">
        <v>48602</v>
      </c>
      <c r="D57" s="25">
        <f t="shared" si="1"/>
        <v>32802.199999999997</v>
      </c>
      <c r="E57" s="63">
        <f t="shared" si="2"/>
        <v>11087.1</v>
      </c>
      <c r="F57" s="26">
        <f t="shared" si="3"/>
        <v>328</v>
      </c>
      <c r="G57" s="27">
        <f t="shared" si="4"/>
        <v>44217.299999999996</v>
      </c>
    </row>
    <row r="58" spans="1:7" x14ac:dyDescent="0.2">
      <c r="A58" s="23">
        <v>70</v>
      </c>
      <c r="B58" s="24">
        <f t="shared" si="0"/>
        <v>17.88</v>
      </c>
      <c r="C58" s="60">
        <v>48602</v>
      </c>
      <c r="D58" s="25">
        <f t="shared" si="1"/>
        <v>32618.799999999999</v>
      </c>
      <c r="E58" s="63">
        <f t="shared" si="2"/>
        <v>11025.2</v>
      </c>
      <c r="F58" s="26">
        <f t="shared" si="3"/>
        <v>326.2</v>
      </c>
      <c r="G58" s="27">
        <f t="shared" si="4"/>
        <v>43970.2</v>
      </c>
    </row>
    <row r="59" spans="1:7" x14ac:dyDescent="0.2">
      <c r="A59" s="23">
        <v>71</v>
      </c>
      <c r="B59" s="24">
        <f t="shared" si="0"/>
        <v>17.97</v>
      </c>
      <c r="C59" s="60">
        <v>48602</v>
      </c>
      <c r="D59" s="25">
        <f t="shared" si="1"/>
        <v>32455.4</v>
      </c>
      <c r="E59" s="63">
        <f t="shared" si="2"/>
        <v>10969.9</v>
      </c>
      <c r="F59" s="26">
        <f t="shared" si="3"/>
        <v>324.60000000000002</v>
      </c>
      <c r="G59" s="27">
        <f t="shared" si="4"/>
        <v>43749.9</v>
      </c>
    </row>
    <row r="60" spans="1:7" x14ac:dyDescent="0.2">
      <c r="A60" s="23">
        <v>72</v>
      </c>
      <c r="B60" s="24">
        <f t="shared" si="0"/>
        <v>18.059999999999999</v>
      </c>
      <c r="C60" s="60">
        <v>48602</v>
      </c>
      <c r="D60" s="25">
        <f t="shared" si="1"/>
        <v>32293.7</v>
      </c>
      <c r="E60" s="63">
        <f t="shared" si="2"/>
        <v>10915.3</v>
      </c>
      <c r="F60" s="26">
        <f t="shared" si="3"/>
        <v>322.89999999999998</v>
      </c>
      <c r="G60" s="27">
        <f t="shared" si="4"/>
        <v>43531.9</v>
      </c>
    </row>
    <row r="61" spans="1:7" x14ac:dyDescent="0.2">
      <c r="A61" s="23">
        <v>73</v>
      </c>
      <c r="B61" s="24">
        <f t="shared" si="0"/>
        <v>18.149999999999999</v>
      </c>
      <c r="C61" s="60">
        <v>48602</v>
      </c>
      <c r="D61" s="25">
        <f t="shared" si="1"/>
        <v>32133.599999999999</v>
      </c>
      <c r="E61" s="63">
        <f t="shared" si="2"/>
        <v>10861.2</v>
      </c>
      <c r="F61" s="26">
        <f t="shared" si="3"/>
        <v>321.3</v>
      </c>
      <c r="G61" s="27">
        <f t="shared" si="4"/>
        <v>43316.100000000006</v>
      </c>
    </row>
    <row r="62" spans="1:7" x14ac:dyDescent="0.2">
      <c r="A62" s="23">
        <v>74</v>
      </c>
      <c r="B62" s="24">
        <f t="shared" si="0"/>
        <v>18.239999999999998</v>
      </c>
      <c r="C62" s="60">
        <v>48602</v>
      </c>
      <c r="D62" s="25">
        <f t="shared" si="1"/>
        <v>31975</v>
      </c>
      <c r="E62" s="63">
        <f t="shared" si="2"/>
        <v>10807.6</v>
      </c>
      <c r="F62" s="26">
        <f t="shared" si="3"/>
        <v>319.8</v>
      </c>
      <c r="G62" s="27">
        <f t="shared" si="4"/>
        <v>43102.400000000001</v>
      </c>
    </row>
    <row r="63" spans="1:7" x14ac:dyDescent="0.2">
      <c r="A63" s="23">
        <v>75</v>
      </c>
      <c r="B63" s="24">
        <f t="shared" si="0"/>
        <v>18.32</v>
      </c>
      <c r="C63" s="60">
        <v>48602</v>
      </c>
      <c r="D63" s="25">
        <f t="shared" si="1"/>
        <v>31835.4</v>
      </c>
      <c r="E63" s="63">
        <f t="shared" si="2"/>
        <v>10760.4</v>
      </c>
      <c r="F63" s="26">
        <f t="shared" si="3"/>
        <v>318.39999999999998</v>
      </c>
      <c r="G63" s="27">
        <f t="shared" si="4"/>
        <v>42914.200000000004</v>
      </c>
    </row>
    <row r="64" spans="1:7" x14ac:dyDescent="0.2">
      <c r="A64" s="23">
        <v>76</v>
      </c>
      <c r="B64" s="24">
        <f t="shared" si="0"/>
        <v>18.41</v>
      </c>
      <c r="C64" s="60">
        <v>48602</v>
      </c>
      <c r="D64" s="25">
        <f t="shared" si="1"/>
        <v>31679.7</v>
      </c>
      <c r="E64" s="63">
        <f t="shared" si="2"/>
        <v>10707.7</v>
      </c>
      <c r="F64" s="26">
        <f t="shared" si="3"/>
        <v>316.8</v>
      </c>
      <c r="G64" s="27">
        <f t="shared" si="4"/>
        <v>42704.200000000004</v>
      </c>
    </row>
    <row r="65" spans="1:7" x14ac:dyDescent="0.2">
      <c r="A65" s="23">
        <v>77</v>
      </c>
      <c r="B65" s="24">
        <f t="shared" si="0"/>
        <v>18.489999999999998</v>
      </c>
      <c r="C65" s="60">
        <v>48602</v>
      </c>
      <c r="D65" s="25">
        <f t="shared" si="1"/>
        <v>31542.7</v>
      </c>
      <c r="E65" s="63">
        <f t="shared" si="2"/>
        <v>10661.4</v>
      </c>
      <c r="F65" s="26">
        <f t="shared" si="3"/>
        <v>315.39999999999998</v>
      </c>
      <c r="G65" s="27">
        <f t="shared" si="4"/>
        <v>42519.5</v>
      </c>
    </row>
    <row r="66" spans="1:7" x14ac:dyDescent="0.2">
      <c r="A66" s="23">
        <v>78</v>
      </c>
      <c r="B66" s="24">
        <f t="shared" si="0"/>
        <v>18.579999999999998</v>
      </c>
      <c r="C66" s="60">
        <v>48602</v>
      </c>
      <c r="D66" s="25">
        <f t="shared" si="1"/>
        <v>31389.9</v>
      </c>
      <c r="E66" s="63">
        <f t="shared" si="2"/>
        <v>10609.8</v>
      </c>
      <c r="F66" s="26">
        <f t="shared" si="3"/>
        <v>313.89999999999998</v>
      </c>
      <c r="G66" s="27">
        <f t="shared" si="4"/>
        <v>42313.599999999999</v>
      </c>
    </row>
    <row r="67" spans="1:7" x14ac:dyDescent="0.2">
      <c r="A67" s="23">
        <v>79</v>
      </c>
      <c r="B67" s="24">
        <f t="shared" si="0"/>
        <v>18.66</v>
      </c>
      <c r="C67" s="60">
        <v>48602</v>
      </c>
      <c r="D67" s="25">
        <f t="shared" si="1"/>
        <v>31255.3</v>
      </c>
      <c r="E67" s="63">
        <f t="shared" si="2"/>
        <v>10564.3</v>
      </c>
      <c r="F67" s="26">
        <f t="shared" si="3"/>
        <v>312.60000000000002</v>
      </c>
      <c r="G67" s="27">
        <f t="shared" si="4"/>
        <v>42132.2</v>
      </c>
    </row>
    <row r="68" spans="1:7" x14ac:dyDescent="0.2">
      <c r="A68" s="23">
        <v>80</v>
      </c>
      <c r="B68" s="24">
        <f t="shared" si="0"/>
        <v>18.75</v>
      </c>
      <c r="C68" s="60">
        <v>48602</v>
      </c>
      <c r="D68" s="25">
        <f t="shared" si="1"/>
        <v>31105.3</v>
      </c>
      <c r="E68" s="63">
        <f t="shared" si="2"/>
        <v>10513.6</v>
      </c>
      <c r="F68" s="26">
        <f t="shared" si="3"/>
        <v>311.10000000000002</v>
      </c>
      <c r="G68" s="27">
        <f t="shared" si="4"/>
        <v>41930</v>
      </c>
    </row>
    <row r="69" spans="1:7" x14ac:dyDescent="0.2">
      <c r="A69" s="23">
        <v>81</v>
      </c>
      <c r="B69" s="24">
        <f t="shared" si="0"/>
        <v>18.829999999999998</v>
      </c>
      <c r="C69" s="60">
        <v>48602</v>
      </c>
      <c r="D69" s="25">
        <f t="shared" si="1"/>
        <v>30973.1</v>
      </c>
      <c r="E69" s="63">
        <f t="shared" si="2"/>
        <v>10468.9</v>
      </c>
      <c r="F69" s="26">
        <f t="shared" si="3"/>
        <v>309.7</v>
      </c>
      <c r="G69" s="27">
        <f t="shared" si="4"/>
        <v>41751.699999999997</v>
      </c>
    </row>
    <row r="70" spans="1:7" x14ac:dyDescent="0.2">
      <c r="A70" s="23">
        <v>82</v>
      </c>
      <c r="B70" s="24">
        <f t="shared" si="0"/>
        <v>18.91</v>
      </c>
      <c r="C70" s="60">
        <v>48602</v>
      </c>
      <c r="D70" s="25">
        <f t="shared" si="1"/>
        <v>30842.1</v>
      </c>
      <c r="E70" s="63">
        <f t="shared" si="2"/>
        <v>10424.6</v>
      </c>
      <c r="F70" s="26">
        <f t="shared" si="3"/>
        <v>308.39999999999998</v>
      </c>
      <c r="G70" s="27">
        <f t="shared" si="4"/>
        <v>41575.1</v>
      </c>
    </row>
    <row r="71" spans="1:7" x14ac:dyDescent="0.2">
      <c r="A71" s="23">
        <v>83</v>
      </c>
      <c r="B71" s="24">
        <f t="shared" si="0"/>
        <v>18.989999999999998</v>
      </c>
      <c r="C71" s="60">
        <v>48602</v>
      </c>
      <c r="D71" s="25">
        <f t="shared" si="1"/>
        <v>30712.2</v>
      </c>
      <c r="E71" s="63">
        <f t="shared" si="2"/>
        <v>10380.700000000001</v>
      </c>
      <c r="F71" s="26">
        <f t="shared" si="3"/>
        <v>307.10000000000002</v>
      </c>
      <c r="G71" s="27">
        <f t="shared" si="4"/>
        <v>41400</v>
      </c>
    </row>
    <row r="72" spans="1:7" x14ac:dyDescent="0.2">
      <c r="A72" s="23">
        <v>84</v>
      </c>
      <c r="B72" s="24">
        <f t="shared" ref="B72:B135" si="5">ROUND(IF(A72&lt;B$448,B$449+B$450*A72+B$451*A72^2+B$452*A72^3+B$453*A72^4+B$454*A72^5,B$458+B$459*A72+B$460*A72^2+B$461*A72^3+B$462*A72^4+B$463*A72^5),2)</f>
        <v>19.07</v>
      </c>
      <c r="C72" s="60">
        <v>48602</v>
      </c>
      <c r="D72" s="25">
        <f t="shared" ref="D72:D135" si="6">ROUND(12/B72*C72,1)</f>
        <v>30583.3</v>
      </c>
      <c r="E72" s="63">
        <f t="shared" si="2"/>
        <v>10337.200000000001</v>
      </c>
      <c r="F72" s="26">
        <f t="shared" si="3"/>
        <v>305.8</v>
      </c>
      <c r="G72" s="27">
        <f t="shared" si="4"/>
        <v>41226.300000000003</v>
      </c>
    </row>
    <row r="73" spans="1:7" x14ac:dyDescent="0.2">
      <c r="A73" s="23">
        <v>85</v>
      </c>
      <c r="B73" s="24">
        <f t="shared" si="5"/>
        <v>19.149999999999999</v>
      </c>
      <c r="C73" s="60">
        <v>48602</v>
      </c>
      <c r="D73" s="25">
        <f t="shared" si="6"/>
        <v>30455.599999999999</v>
      </c>
      <c r="E73" s="63">
        <f t="shared" ref="E73:E136" si="7">ROUND(D73*0.338,1)</f>
        <v>10294</v>
      </c>
      <c r="F73" s="26">
        <f t="shared" ref="F73:F136" si="8">ROUND(D73*0.01,1)</f>
        <v>304.60000000000002</v>
      </c>
      <c r="G73" s="27">
        <f t="shared" ref="G73:G136" si="9">SUM(D73:F73)</f>
        <v>41054.199999999997</v>
      </c>
    </row>
    <row r="74" spans="1:7" x14ac:dyDescent="0.2">
      <c r="A74" s="23">
        <v>86</v>
      </c>
      <c r="B74" s="24">
        <f t="shared" si="5"/>
        <v>19.23</v>
      </c>
      <c r="C74" s="60">
        <v>48602</v>
      </c>
      <c r="D74" s="25">
        <f t="shared" si="6"/>
        <v>30328.9</v>
      </c>
      <c r="E74" s="63">
        <f t="shared" si="7"/>
        <v>10251.200000000001</v>
      </c>
      <c r="F74" s="26">
        <f t="shared" si="8"/>
        <v>303.3</v>
      </c>
      <c r="G74" s="27">
        <f t="shared" si="9"/>
        <v>40883.400000000009</v>
      </c>
    </row>
    <row r="75" spans="1:7" x14ac:dyDescent="0.2">
      <c r="A75" s="23">
        <v>87</v>
      </c>
      <c r="B75" s="24">
        <f t="shared" si="5"/>
        <v>19.3</v>
      </c>
      <c r="C75" s="60">
        <v>48602</v>
      </c>
      <c r="D75" s="25">
        <f t="shared" si="6"/>
        <v>30218.9</v>
      </c>
      <c r="E75" s="63">
        <f t="shared" si="7"/>
        <v>10214</v>
      </c>
      <c r="F75" s="26">
        <f t="shared" si="8"/>
        <v>302.2</v>
      </c>
      <c r="G75" s="27">
        <f t="shared" si="9"/>
        <v>40735.1</v>
      </c>
    </row>
    <row r="76" spans="1:7" x14ac:dyDescent="0.2">
      <c r="A76" s="23">
        <v>88</v>
      </c>
      <c r="B76" s="24">
        <f t="shared" si="5"/>
        <v>19.38</v>
      </c>
      <c r="C76" s="60">
        <v>48602</v>
      </c>
      <c r="D76" s="25">
        <f t="shared" si="6"/>
        <v>30094.1</v>
      </c>
      <c r="E76" s="63">
        <f t="shared" si="7"/>
        <v>10171.799999999999</v>
      </c>
      <c r="F76" s="26">
        <f t="shared" si="8"/>
        <v>300.89999999999998</v>
      </c>
      <c r="G76" s="27">
        <f t="shared" si="9"/>
        <v>40566.799999999996</v>
      </c>
    </row>
    <row r="77" spans="1:7" x14ac:dyDescent="0.2">
      <c r="A77" s="23">
        <v>89</v>
      </c>
      <c r="B77" s="24">
        <f t="shared" si="5"/>
        <v>19.46</v>
      </c>
      <c r="C77" s="60">
        <v>48602</v>
      </c>
      <c r="D77" s="25">
        <f t="shared" si="6"/>
        <v>29970.400000000001</v>
      </c>
      <c r="E77" s="63">
        <f t="shared" si="7"/>
        <v>10130</v>
      </c>
      <c r="F77" s="26">
        <f t="shared" si="8"/>
        <v>299.7</v>
      </c>
      <c r="G77" s="27">
        <f t="shared" si="9"/>
        <v>40400.1</v>
      </c>
    </row>
    <row r="78" spans="1:7" x14ac:dyDescent="0.2">
      <c r="A78" s="23">
        <v>90</v>
      </c>
      <c r="B78" s="24">
        <f t="shared" si="5"/>
        <v>19.53</v>
      </c>
      <c r="C78" s="60">
        <v>48602</v>
      </c>
      <c r="D78" s="25">
        <f t="shared" si="6"/>
        <v>29863</v>
      </c>
      <c r="E78" s="63">
        <f t="shared" si="7"/>
        <v>10093.700000000001</v>
      </c>
      <c r="F78" s="26">
        <f t="shared" si="8"/>
        <v>298.60000000000002</v>
      </c>
      <c r="G78" s="27">
        <f t="shared" si="9"/>
        <v>40255.299999999996</v>
      </c>
    </row>
    <row r="79" spans="1:7" x14ac:dyDescent="0.2">
      <c r="A79" s="23">
        <v>91</v>
      </c>
      <c r="B79" s="24">
        <f t="shared" si="5"/>
        <v>19.600000000000001</v>
      </c>
      <c r="C79" s="60">
        <v>48602</v>
      </c>
      <c r="D79" s="25">
        <f t="shared" si="6"/>
        <v>29756.3</v>
      </c>
      <c r="E79" s="63">
        <f t="shared" si="7"/>
        <v>10057.6</v>
      </c>
      <c r="F79" s="26">
        <f t="shared" si="8"/>
        <v>297.60000000000002</v>
      </c>
      <c r="G79" s="27">
        <f t="shared" si="9"/>
        <v>40111.5</v>
      </c>
    </row>
    <row r="80" spans="1:7" x14ac:dyDescent="0.2">
      <c r="A80" s="23">
        <v>92</v>
      </c>
      <c r="B80" s="24">
        <f t="shared" si="5"/>
        <v>19.68</v>
      </c>
      <c r="C80" s="60">
        <v>48602</v>
      </c>
      <c r="D80" s="25">
        <f t="shared" si="6"/>
        <v>29635.4</v>
      </c>
      <c r="E80" s="63">
        <f t="shared" si="7"/>
        <v>10016.799999999999</v>
      </c>
      <c r="F80" s="26">
        <f t="shared" si="8"/>
        <v>296.39999999999998</v>
      </c>
      <c r="G80" s="27">
        <f t="shared" si="9"/>
        <v>39948.6</v>
      </c>
    </row>
    <row r="81" spans="1:7" x14ac:dyDescent="0.2">
      <c r="A81" s="23">
        <v>93</v>
      </c>
      <c r="B81" s="24">
        <f t="shared" si="5"/>
        <v>19.75</v>
      </c>
      <c r="C81" s="60">
        <v>48602</v>
      </c>
      <c r="D81" s="25">
        <f t="shared" si="6"/>
        <v>29530.3</v>
      </c>
      <c r="E81" s="63">
        <f t="shared" si="7"/>
        <v>9981.2000000000007</v>
      </c>
      <c r="F81" s="26">
        <f t="shared" si="8"/>
        <v>295.3</v>
      </c>
      <c r="G81" s="27">
        <f t="shared" si="9"/>
        <v>39806.800000000003</v>
      </c>
    </row>
    <row r="82" spans="1:7" x14ac:dyDescent="0.2">
      <c r="A82" s="23">
        <v>94</v>
      </c>
      <c r="B82" s="24">
        <f t="shared" si="5"/>
        <v>19.82</v>
      </c>
      <c r="C82" s="60">
        <v>48602</v>
      </c>
      <c r="D82" s="25">
        <f t="shared" si="6"/>
        <v>29426</v>
      </c>
      <c r="E82" s="63">
        <f t="shared" si="7"/>
        <v>9946</v>
      </c>
      <c r="F82" s="26">
        <f t="shared" si="8"/>
        <v>294.3</v>
      </c>
      <c r="G82" s="27">
        <f t="shared" si="9"/>
        <v>39666.300000000003</v>
      </c>
    </row>
    <row r="83" spans="1:7" x14ac:dyDescent="0.2">
      <c r="A83" s="23">
        <v>95</v>
      </c>
      <c r="B83" s="24">
        <f t="shared" si="5"/>
        <v>19.89</v>
      </c>
      <c r="C83" s="60">
        <v>48602</v>
      </c>
      <c r="D83" s="25">
        <f t="shared" si="6"/>
        <v>29322.5</v>
      </c>
      <c r="E83" s="63">
        <f t="shared" si="7"/>
        <v>9911</v>
      </c>
      <c r="F83" s="26">
        <f t="shared" si="8"/>
        <v>293.2</v>
      </c>
      <c r="G83" s="27">
        <f t="shared" si="9"/>
        <v>39526.699999999997</v>
      </c>
    </row>
    <row r="84" spans="1:7" x14ac:dyDescent="0.2">
      <c r="A84" s="23">
        <v>96</v>
      </c>
      <c r="B84" s="24">
        <f t="shared" si="5"/>
        <v>19.96</v>
      </c>
      <c r="C84" s="60">
        <v>48602</v>
      </c>
      <c r="D84" s="25">
        <f t="shared" si="6"/>
        <v>29219.599999999999</v>
      </c>
      <c r="E84" s="63">
        <f t="shared" si="7"/>
        <v>9876.2000000000007</v>
      </c>
      <c r="F84" s="26">
        <f t="shared" si="8"/>
        <v>292.2</v>
      </c>
      <c r="G84" s="27">
        <f t="shared" si="9"/>
        <v>39388</v>
      </c>
    </row>
    <row r="85" spans="1:7" x14ac:dyDescent="0.2">
      <c r="A85" s="23">
        <v>97</v>
      </c>
      <c r="B85" s="24">
        <f t="shared" si="5"/>
        <v>20.03</v>
      </c>
      <c r="C85" s="60">
        <v>48602</v>
      </c>
      <c r="D85" s="25">
        <f t="shared" si="6"/>
        <v>29117.5</v>
      </c>
      <c r="E85" s="63">
        <f t="shared" si="7"/>
        <v>9841.7000000000007</v>
      </c>
      <c r="F85" s="26">
        <f t="shared" si="8"/>
        <v>291.2</v>
      </c>
      <c r="G85" s="27">
        <f t="shared" si="9"/>
        <v>39250.399999999994</v>
      </c>
    </row>
    <row r="86" spans="1:7" x14ac:dyDescent="0.2">
      <c r="A86" s="23">
        <v>98</v>
      </c>
      <c r="B86" s="24">
        <f t="shared" si="5"/>
        <v>20.100000000000001</v>
      </c>
      <c r="C86" s="60">
        <v>48602</v>
      </c>
      <c r="D86" s="25">
        <f t="shared" si="6"/>
        <v>29016.1</v>
      </c>
      <c r="E86" s="63">
        <f t="shared" si="7"/>
        <v>9807.4</v>
      </c>
      <c r="F86" s="26">
        <f t="shared" si="8"/>
        <v>290.2</v>
      </c>
      <c r="G86" s="27">
        <f t="shared" si="9"/>
        <v>39113.699999999997</v>
      </c>
    </row>
    <row r="87" spans="1:7" x14ac:dyDescent="0.2">
      <c r="A87" s="23">
        <v>99</v>
      </c>
      <c r="B87" s="24">
        <f t="shared" si="5"/>
        <v>20.170000000000002</v>
      </c>
      <c r="C87" s="60">
        <v>48602</v>
      </c>
      <c r="D87" s="25">
        <f t="shared" si="6"/>
        <v>28915.4</v>
      </c>
      <c r="E87" s="63">
        <f t="shared" si="7"/>
        <v>9773.4</v>
      </c>
      <c r="F87" s="26">
        <f t="shared" si="8"/>
        <v>289.2</v>
      </c>
      <c r="G87" s="27">
        <f t="shared" si="9"/>
        <v>38978</v>
      </c>
    </row>
    <row r="88" spans="1:7" x14ac:dyDescent="0.2">
      <c r="A88" s="23">
        <v>100</v>
      </c>
      <c r="B88" s="24">
        <f t="shared" si="5"/>
        <v>20.23</v>
      </c>
      <c r="C88" s="60">
        <v>48602</v>
      </c>
      <c r="D88" s="25">
        <f t="shared" si="6"/>
        <v>28829.7</v>
      </c>
      <c r="E88" s="63">
        <f t="shared" si="7"/>
        <v>9744.4</v>
      </c>
      <c r="F88" s="26">
        <f t="shared" si="8"/>
        <v>288.3</v>
      </c>
      <c r="G88" s="27">
        <f t="shared" si="9"/>
        <v>38862.400000000001</v>
      </c>
    </row>
    <row r="89" spans="1:7" x14ac:dyDescent="0.2">
      <c r="A89" s="23">
        <v>101</v>
      </c>
      <c r="B89" s="24">
        <f t="shared" si="5"/>
        <v>20.3</v>
      </c>
      <c r="C89" s="60">
        <v>48602</v>
      </c>
      <c r="D89" s="25">
        <f t="shared" si="6"/>
        <v>28730.2</v>
      </c>
      <c r="E89" s="63">
        <f t="shared" si="7"/>
        <v>9710.7999999999993</v>
      </c>
      <c r="F89" s="26">
        <f t="shared" si="8"/>
        <v>287.3</v>
      </c>
      <c r="G89" s="27">
        <f t="shared" si="9"/>
        <v>38728.300000000003</v>
      </c>
    </row>
    <row r="90" spans="1:7" x14ac:dyDescent="0.2">
      <c r="A90" s="23">
        <v>102</v>
      </c>
      <c r="B90" s="24">
        <f t="shared" si="5"/>
        <v>20.37</v>
      </c>
      <c r="C90" s="60">
        <v>48602</v>
      </c>
      <c r="D90" s="25">
        <f t="shared" si="6"/>
        <v>28631.5</v>
      </c>
      <c r="E90" s="63">
        <f t="shared" si="7"/>
        <v>9677.4</v>
      </c>
      <c r="F90" s="26">
        <f t="shared" si="8"/>
        <v>286.3</v>
      </c>
      <c r="G90" s="27">
        <f t="shared" si="9"/>
        <v>38595.200000000004</v>
      </c>
    </row>
    <row r="91" spans="1:7" x14ac:dyDescent="0.2">
      <c r="A91" s="23">
        <v>103</v>
      </c>
      <c r="B91" s="24">
        <f t="shared" si="5"/>
        <v>20.43</v>
      </c>
      <c r="C91" s="60">
        <v>48602</v>
      </c>
      <c r="D91" s="25">
        <f t="shared" si="6"/>
        <v>28547.4</v>
      </c>
      <c r="E91" s="63">
        <f t="shared" si="7"/>
        <v>9649</v>
      </c>
      <c r="F91" s="26">
        <f t="shared" si="8"/>
        <v>285.5</v>
      </c>
      <c r="G91" s="27">
        <f t="shared" si="9"/>
        <v>38481.9</v>
      </c>
    </row>
    <row r="92" spans="1:7" x14ac:dyDescent="0.2">
      <c r="A92" s="23">
        <v>104</v>
      </c>
      <c r="B92" s="24">
        <f t="shared" si="5"/>
        <v>20.49</v>
      </c>
      <c r="C92" s="60">
        <v>48602</v>
      </c>
      <c r="D92" s="25">
        <f t="shared" si="6"/>
        <v>28463.8</v>
      </c>
      <c r="E92" s="63">
        <f t="shared" si="7"/>
        <v>9620.7999999999993</v>
      </c>
      <c r="F92" s="26">
        <f t="shared" si="8"/>
        <v>284.60000000000002</v>
      </c>
      <c r="G92" s="27">
        <f t="shared" si="9"/>
        <v>38369.199999999997</v>
      </c>
    </row>
    <row r="93" spans="1:7" x14ac:dyDescent="0.2">
      <c r="A93" s="23">
        <v>105</v>
      </c>
      <c r="B93" s="24">
        <f t="shared" si="5"/>
        <v>20.56</v>
      </c>
      <c r="C93" s="60">
        <v>48602</v>
      </c>
      <c r="D93" s="25">
        <f t="shared" si="6"/>
        <v>28366.9</v>
      </c>
      <c r="E93" s="63">
        <f t="shared" si="7"/>
        <v>9588</v>
      </c>
      <c r="F93" s="26">
        <f t="shared" si="8"/>
        <v>283.7</v>
      </c>
      <c r="G93" s="27">
        <f t="shared" si="9"/>
        <v>38238.6</v>
      </c>
    </row>
    <row r="94" spans="1:7" x14ac:dyDescent="0.2">
      <c r="A94" s="23">
        <v>106</v>
      </c>
      <c r="B94" s="24">
        <f t="shared" si="5"/>
        <v>20.62</v>
      </c>
      <c r="C94" s="60">
        <v>48602</v>
      </c>
      <c r="D94" s="25">
        <f t="shared" si="6"/>
        <v>28284.400000000001</v>
      </c>
      <c r="E94" s="63">
        <f t="shared" si="7"/>
        <v>9560.1</v>
      </c>
      <c r="F94" s="26">
        <f t="shared" si="8"/>
        <v>282.8</v>
      </c>
      <c r="G94" s="27">
        <f t="shared" si="9"/>
        <v>38127.300000000003</v>
      </c>
    </row>
    <row r="95" spans="1:7" x14ac:dyDescent="0.2">
      <c r="A95" s="23">
        <v>107</v>
      </c>
      <c r="B95" s="24">
        <f t="shared" si="5"/>
        <v>20.68</v>
      </c>
      <c r="C95" s="60">
        <v>48602</v>
      </c>
      <c r="D95" s="25">
        <f t="shared" si="6"/>
        <v>28202.3</v>
      </c>
      <c r="E95" s="63">
        <f t="shared" si="7"/>
        <v>9532.4</v>
      </c>
      <c r="F95" s="26">
        <f t="shared" si="8"/>
        <v>282</v>
      </c>
      <c r="G95" s="27">
        <f t="shared" si="9"/>
        <v>38016.699999999997</v>
      </c>
    </row>
    <row r="96" spans="1:7" x14ac:dyDescent="0.2">
      <c r="A96" s="23">
        <v>108</v>
      </c>
      <c r="B96" s="24">
        <f t="shared" si="5"/>
        <v>20.74</v>
      </c>
      <c r="C96" s="60">
        <v>48602</v>
      </c>
      <c r="D96" s="25">
        <f t="shared" si="6"/>
        <v>28120.7</v>
      </c>
      <c r="E96" s="63">
        <f t="shared" si="7"/>
        <v>9504.7999999999993</v>
      </c>
      <c r="F96" s="26">
        <f t="shared" si="8"/>
        <v>281.2</v>
      </c>
      <c r="G96" s="27">
        <f t="shared" si="9"/>
        <v>37906.699999999997</v>
      </c>
    </row>
    <row r="97" spans="1:7" x14ac:dyDescent="0.2">
      <c r="A97" s="23">
        <v>109</v>
      </c>
      <c r="B97" s="24">
        <f t="shared" si="5"/>
        <v>20.8</v>
      </c>
      <c r="C97" s="60">
        <v>48602</v>
      </c>
      <c r="D97" s="25">
        <f t="shared" si="6"/>
        <v>28039.599999999999</v>
      </c>
      <c r="E97" s="63">
        <f t="shared" si="7"/>
        <v>9477.4</v>
      </c>
      <c r="F97" s="26">
        <f t="shared" si="8"/>
        <v>280.39999999999998</v>
      </c>
      <c r="G97" s="27">
        <f t="shared" si="9"/>
        <v>37797.4</v>
      </c>
    </row>
    <row r="98" spans="1:7" x14ac:dyDescent="0.2">
      <c r="A98" s="23">
        <v>110</v>
      </c>
      <c r="B98" s="24">
        <f t="shared" si="5"/>
        <v>20.86</v>
      </c>
      <c r="C98" s="60">
        <v>48602</v>
      </c>
      <c r="D98" s="25">
        <f t="shared" si="6"/>
        <v>27959</v>
      </c>
      <c r="E98" s="63">
        <f t="shared" si="7"/>
        <v>9450.1</v>
      </c>
      <c r="F98" s="26">
        <f t="shared" si="8"/>
        <v>279.60000000000002</v>
      </c>
      <c r="G98" s="27">
        <f t="shared" si="9"/>
        <v>37688.699999999997</v>
      </c>
    </row>
    <row r="99" spans="1:7" x14ac:dyDescent="0.2">
      <c r="A99" s="23">
        <v>111</v>
      </c>
      <c r="B99" s="24">
        <f t="shared" si="5"/>
        <v>20.92</v>
      </c>
      <c r="C99" s="60">
        <v>48602</v>
      </c>
      <c r="D99" s="25">
        <f t="shared" si="6"/>
        <v>27878.799999999999</v>
      </c>
      <c r="E99" s="63">
        <f t="shared" si="7"/>
        <v>9423</v>
      </c>
      <c r="F99" s="26">
        <f t="shared" si="8"/>
        <v>278.8</v>
      </c>
      <c r="G99" s="27">
        <f t="shared" si="9"/>
        <v>37580.600000000006</v>
      </c>
    </row>
    <row r="100" spans="1:7" x14ac:dyDescent="0.2">
      <c r="A100" s="23">
        <v>112</v>
      </c>
      <c r="B100" s="24">
        <f t="shared" si="5"/>
        <v>20.98</v>
      </c>
      <c r="C100" s="60">
        <v>48602</v>
      </c>
      <c r="D100" s="25">
        <f t="shared" si="6"/>
        <v>27799</v>
      </c>
      <c r="E100" s="63">
        <f t="shared" si="7"/>
        <v>9396.1</v>
      </c>
      <c r="F100" s="26">
        <f t="shared" si="8"/>
        <v>278</v>
      </c>
      <c r="G100" s="27">
        <f t="shared" si="9"/>
        <v>37473.1</v>
      </c>
    </row>
    <row r="101" spans="1:7" x14ac:dyDescent="0.2">
      <c r="A101" s="23">
        <v>113</v>
      </c>
      <c r="B101" s="24">
        <f t="shared" si="5"/>
        <v>21.04</v>
      </c>
      <c r="C101" s="60">
        <v>48602</v>
      </c>
      <c r="D101" s="25">
        <f t="shared" si="6"/>
        <v>27719.8</v>
      </c>
      <c r="E101" s="63">
        <f t="shared" si="7"/>
        <v>9369.2999999999993</v>
      </c>
      <c r="F101" s="26">
        <f t="shared" si="8"/>
        <v>277.2</v>
      </c>
      <c r="G101" s="27">
        <f t="shared" si="9"/>
        <v>37366.299999999996</v>
      </c>
    </row>
    <row r="102" spans="1:7" x14ac:dyDescent="0.2">
      <c r="A102" s="23">
        <v>114</v>
      </c>
      <c r="B102" s="24">
        <f t="shared" si="5"/>
        <v>21.09</v>
      </c>
      <c r="C102" s="60">
        <v>48602</v>
      </c>
      <c r="D102" s="25">
        <f t="shared" si="6"/>
        <v>27654.1</v>
      </c>
      <c r="E102" s="63">
        <f t="shared" si="7"/>
        <v>9347.1</v>
      </c>
      <c r="F102" s="26">
        <f t="shared" si="8"/>
        <v>276.5</v>
      </c>
      <c r="G102" s="27">
        <f t="shared" si="9"/>
        <v>37277.699999999997</v>
      </c>
    </row>
    <row r="103" spans="1:7" x14ac:dyDescent="0.2">
      <c r="A103" s="23">
        <v>115</v>
      </c>
      <c r="B103" s="24">
        <f t="shared" si="5"/>
        <v>21.15</v>
      </c>
      <c r="C103" s="60">
        <v>48602</v>
      </c>
      <c r="D103" s="25">
        <f t="shared" si="6"/>
        <v>27575.599999999999</v>
      </c>
      <c r="E103" s="63">
        <f t="shared" si="7"/>
        <v>9320.6</v>
      </c>
      <c r="F103" s="26">
        <f t="shared" si="8"/>
        <v>275.8</v>
      </c>
      <c r="G103" s="27">
        <f t="shared" si="9"/>
        <v>37172</v>
      </c>
    </row>
    <row r="104" spans="1:7" x14ac:dyDescent="0.2">
      <c r="A104" s="23">
        <v>116</v>
      </c>
      <c r="B104" s="24">
        <f t="shared" si="5"/>
        <v>21.21</v>
      </c>
      <c r="C104" s="60">
        <v>48602</v>
      </c>
      <c r="D104" s="25">
        <f t="shared" si="6"/>
        <v>27497.599999999999</v>
      </c>
      <c r="E104" s="63">
        <f t="shared" si="7"/>
        <v>9294.2000000000007</v>
      </c>
      <c r="F104" s="26">
        <f t="shared" si="8"/>
        <v>275</v>
      </c>
      <c r="G104" s="27">
        <f t="shared" si="9"/>
        <v>37066.800000000003</v>
      </c>
    </row>
    <row r="105" spans="1:7" x14ac:dyDescent="0.2">
      <c r="A105" s="23">
        <v>117</v>
      </c>
      <c r="B105" s="24">
        <f t="shared" si="5"/>
        <v>21.26</v>
      </c>
      <c r="C105" s="60">
        <v>48602</v>
      </c>
      <c r="D105" s="25">
        <f t="shared" si="6"/>
        <v>27432.9</v>
      </c>
      <c r="E105" s="63">
        <f t="shared" si="7"/>
        <v>9272.2999999999993</v>
      </c>
      <c r="F105" s="26">
        <f t="shared" si="8"/>
        <v>274.3</v>
      </c>
      <c r="G105" s="27">
        <f t="shared" si="9"/>
        <v>36979.5</v>
      </c>
    </row>
    <row r="106" spans="1:7" x14ac:dyDescent="0.2">
      <c r="A106" s="23">
        <v>118</v>
      </c>
      <c r="B106" s="24">
        <f t="shared" si="5"/>
        <v>21.32</v>
      </c>
      <c r="C106" s="60">
        <v>48602</v>
      </c>
      <c r="D106" s="25">
        <f t="shared" si="6"/>
        <v>27355.7</v>
      </c>
      <c r="E106" s="63">
        <f t="shared" si="7"/>
        <v>9246.2000000000007</v>
      </c>
      <c r="F106" s="26">
        <f t="shared" si="8"/>
        <v>273.60000000000002</v>
      </c>
      <c r="G106" s="27">
        <f t="shared" si="9"/>
        <v>36875.5</v>
      </c>
    </row>
    <row r="107" spans="1:7" x14ac:dyDescent="0.2">
      <c r="A107" s="23">
        <v>119</v>
      </c>
      <c r="B107" s="24">
        <f t="shared" si="5"/>
        <v>21.37</v>
      </c>
      <c r="C107" s="60">
        <v>48602</v>
      </c>
      <c r="D107" s="25">
        <f t="shared" si="6"/>
        <v>27291.7</v>
      </c>
      <c r="E107" s="63">
        <f t="shared" si="7"/>
        <v>9224.6</v>
      </c>
      <c r="F107" s="26">
        <f t="shared" si="8"/>
        <v>272.89999999999998</v>
      </c>
      <c r="G107" s="27">
        <f t="shared" si="9"/>
        <v>36789.200000000004</v>
      </c>
    </row>
    <row r="108" spans="1:7" x14ac:dyDescent="0.2">
      <c r="A108" s="23">
        <v>120</v>
      </c>
      <c r="B108" s="24">
        <f t="shared" si="5"/>
        <v>21.42</v>
      </c>
      <c r="C108" s="60">
        <v>48602</v>
      </c>
      <c r="D108" s="25">
        <f t="shared" si="6"/>
        <v>27228</v>
      </c>
      <c r="E108" s="63">
        <f t="shared" si="7"/>
        <v>9203.1</v>
      </c>
      <c r="F108" s="26">
        <f t="shared" si="8"/>
        <v>272.3</v>
      </c>
      <c r="G108" s="27">
        <f t="shared" si="9"/>
        <v>36703.4</v>
      </c>
    </row>
    <row r="109" spans="1:7" x14ac:dyDescent="0.2">
      <c r="A109" s="23">
        <v>121</v>
      </c>
      <c r="B109" s="24">
        <f t="shared" si="5"/>
        <v>21.47</v>
      </c>
      <c r="C109" s="60">
        <v>48602</v>
      </c>
      <c r="D109" s="25">
        <f t="shared" si="6"/>
        <v>27164.6</v>
      </c>
      <c r="E109" s="63">
        <f t="shared" si="7"/>
        <v>9181.6</v>
      </c>
      <c r="F109" s="26">
        <f t="shared" si="8"/>
        <v>271.60000000000002</v>
      </c>
      <c r="G109" s="27">
        <f t="shared" si="9"/>
        <v>36617.799999999996</v>
      </c>
    </row>
    <row r="110" spans="1:7" x14ac:dyDescent="0.2">
      <c r="A110" s="23">
        <v>122</v>
      </c>
      <c r="B110" s="28">
        <f t="shared" si="5"/>
        <v>21.53</v>
      </c>
      <c r="C110" s="60">
        <v>48602</v>
      </c>
      <c r="D110" s="25">
        <f t="shared" si="6"/>
        <v>27088.9</v>
      </c>
      <c r="E110" s="63">
        <f t="shared" si="7"/>
        <v>9156</v>
      </c>
      <c r="F110" s="26">
        <f t="shared" si="8"/>
        <v>270.89999999999998</v>
      </c>
      <c r="G110" s="27">
        <f t="shared" si="9"/>
        <v>36515.800000000003</v>
      </c>
    </row>
    <row r="111" spans="1:7" x14ac:dyDescent="0.2">
      <c r="A111" s="23">
        <v>123</v>
      </c>
      <c r="B111" s="24">
        <f t="shared" si="5"/>
        <v>21.58</v>
      </c>
      <c r="C111" s="60">
        <v>48602</v>
      </c>
      <c r="D111" s="25">
        <f t="shared" si="6"/>
        <v>27026.1</v>
      </c>
      <c r="E111" s="63">
        <f t="shared" si="7"/>
        <v>9134.7999999999993</v>
      </c>
      <c r="F111" s="26">
        <f t="shared" si="8"/>
        <v>270.3</v>
      </c>
      <c r="G111" s="27">
        <f t="shared" si="9"/>
        <v>36431.199999999997</v>
      </c>
    </row>
    <row r="112" spans="1:7" x14ac:dyDescent="0.2">
      <c r="A112" s="23">
        <v>124</v>
      </c>
      <c r="B112" s="24">
        <f t="shared" si="5"/>
        <v>21.63</v>
      </c>
      <c r="C112" s="60">
        <v>48602</v>
      </c>
      <c r="D112" s="25">
        <f t="shared" si="6"/>
        <v>26963.7</v>
      </c>
      <c r="E112" s="63">
        <f t="shared" si="7"/>
        <v>9113.7000000000007</v>
      </c>
      <c r="F112" s="26">
        <f t="shared" si="8"/>
        <v>269.60000000000002</v>
      </c>
      <c r="G112" s="27">
        <f t="shared" si="9"/>
        <v>36347</v>
      </c>
    </row>
    <row r="113" spans="1:7" x14ac:dyDescent="0.2">
      <c r="A113" s="23">
        <v>125</v>
      </c>
      <c r="B113" s="24">
        <f t="shared" si="5"/>
        <v>21.68</v>
      </c>
      <c r="C113" s="60">
        <v>48602</v>
      </c>
      <c r="D113" s="25">
        <f t="shared" si="6"/>
        <v>26901.5</v>
      </c>
      <c r="E113" s="63">
        <f t="shared" si="7"/>
        <v>9092.7000000000007</v>
      </c>
      <c r="F113" s="26">
        <f t="shared" si="8"/>
        <v>269</v>
      </c>
      <c r="G113" s="27">
        <f t="shared" si="9"/>
        <v>36263.199999999997</v>
      </c>
    </row>
    <row r="114" spans="1:7" x14ac:dyDescent="0.2">
      <c r="A114" s="23">
        <v>126</v>
      </c>
      <c r="B114" s="24">
        <f t="shared" si="5"/>
        <v>21.73</v>
      </c>
      <c r="C114" s="60">
        <v>48602</v>
      </c>
      <c r="D114" s="25">
        <f t="shared" si="6"/>
        <v>26839.599999999999</v>
      </c>
      <c r="E114" s="63">
        <f t="shared" si="7"/>
        <v>9071.7999999999993</v>
      </c>
      <c r="F114" s="26">
        <f t="shared" si="8"/>
        <v>268.39999999999998</v>
      </c>
      <c r="G114" s="27">
        <f t="shared" si="9"/>
        <v>36179.799999999996</v>
      </c>
    </row>
    <row r="115" spans="1:7" x14ac:dyDescent="0.2">
      <c r="A115" s="23">
        <v>127</v>
      </c>
      <c r="B115" s="24">
        <f t="shared" si="5"/>
        <v>21.78</v>
      </c>
      <c r="C115" s="60">
        <v>48602</v>
      </c>
      <c r="D115" s="25">
        <f t="shared" si="6"/>
        <v>26778</v>
      </c>
      <c r="E115" s="63">
        <f t="shared" si="7"/>
        <v>9051</v>
      </c>
      <c r="F115" s="26">
        <f t="shared" si="8"/>
        <v>267.8</v>
      </c>
      <c r="G115" s="27">
        <f t="shared" si="9"/>
        <v>36096.800000000003</v>
      </c>
    </row>
    <row r="116" spans="1:7" x14ac:dyDescent="0.2">
      <c r="A116" s="23">
        <v>128</v>
      </c>
      <c r="B116" s="24">
        <f t="shared" si="5"/>
        <v>21.82</v>
      </c>
      <c r="C116" s="60">
        <v>48602</v>
      </c>
      <c r="D116" s="25">
        <f t="shared" si="6"/>
        <v>26728.9</v>
      </c>
      <c r="E116" s="63">
        <f t="shared" si="7"/>
        <v>9034.4</v>
      </c>
      <c r="F116" s="26">
        <f t="shared" si="8"/>
        <v>267.3</v>
      </c>
      <c r="G116" s="27">
        <f t="shared" si="9"/>
        <v>36030.600000000006</v>
      </c>
    </row>
    <row r="117" spans="1:7" x14ac:dyDescent="0.2">
      <c r="A117" s="23">
        <v>129</v>
      </c>
      <c r="B117" s="24">
        <f t="shared" si="5"/>
        <v>21.87</v>
      </c>
      <c r="C117" s="60">
        <v>48602</v>
      </c>
      <c r="D117" s="25">
        <f t="shared" si="6"/>
        <v>26667.8</v>
      </c>
      <c r="E117" s="63">
        <f t="shared" si="7"/>
        <v>9013.7000000000007</v>
      </c>
      <c r="F117" s="26">
        <f t="shared" si="8"/>
        <v>266.7</v>
      </c>
      <c r="G117" s="27">
        <f t="shared" si="9"/>
        <v>35948.199999999997</v>
      </c>
    </row>
    <row r="118" spans="1:7" x14ac:dyDescent="0.2">
      <c r="A118" s="23">
        <v>130</v>
      </c>
      <c r="B118" s="24">
        <f t="shared" si="5"/>
        <v>21.92</v>
      </c>
      <c r="C118" s="60">
        <v>48602</v>
      </c>
      <c r="D118" s="25">
        <f t="shared" si="6"/>
        <v>26606.9</v>
      </c>
      <c r="E118" s="63">
        <f t="shared" si="7"/>
        <v>8993.1</v>
      </c>
      <c r="F118" s="26">
        <f t="shared" si="8"/>
        <v>266.10000000000002</v>
      </c>
      <c r="G118" s="27">
        <f t="shared" si="9"/>
        <v>35866.1</v>
      </c>
    </row>
    <row r="119" spans="1:7" x14ac:dyDescent="0.2">
      <c r="A119" s="23">
        <v>131</v>
      </c>
      <c r="B119" s="24">
        <f t="shared" si="5"/>
        <v>21.96</v>
      </c>
      <c r="C119" s="60">
        <v>48602</v>
      </c>
      <c r="D119" s="25">
        <f t="shared" si="6"/>
        <v>26558.5</v>
      </c>
      <c r="E119" s="63">
        <f t="shared" si="7"/>
        <v>8976.7999999999993</v>
      </c>
      <c r="F119" s="26">
        <f t="shared" si="8"/>
        <v>265.60000000000002</v>
      </c>
      <c r="G119" s="27">
        <f t="shared" si="9"/>
        <v>35800.9</v>
      </c>
    </row>
    <row r="120" spans="1:7" x14ac:dyDescent="0.2">
      <c r="A120" s="23">
        <v>132</v>
      </c>
      <c r="B120" s="24">
        <f t="shared" si="5"/>
        <v>22.01</v>
      </c>
      <c r="C120" s="60">
        <v>48602</v>
      </c>
      <c r="D120" s="25">
        <f t="shared" si="6"/>
        <v>26498.1</v>
      </c>
      <c r="E120" s="63">
        <f t="shared" si="7"/>
        <v>8956.4</v>
      </c>
      <c r="F120" s="26">
        <f t="shared" si="8"/>
        <v>265</v>
      </c>
      <c r="G120" s="27">
        <f t="shared" si="9"/>
        <v>35719.5</v>
      </c>
    </row>
    <row r="121" spans="1:7" x14ac:dyDescent="0.2">
      <c r="A121" s="23">
        <v>133</v>
      </c>
      <c r="B121" s="24">
        <f t="shared" si="5"/>
        <v>22.06</v>
      </c>
      <c r="C121" s="60">
        <v>48602</v>
      </c>
      <c r="D121" s="25">
        <f t="shared" si="6"/>
        <v>26438.1</v>
      </c>
      <c r="E121" s="63">
        <f t="shared" si="7"/>
        <v>8936.1</v>
      </c>
      <c r="F121" s="26">
        <f t="shared" si="8"/>
        <v>264.39999999999998</v>
      </c>
      <c r="G121" s="27">
        <f t="shared" si="9"/>
        <v>35638.6</v>
      </c>
    </row>
    <row r="122" spans="1:7" x14ac:dyDescent="0.2">
      <c r="A122" s="23">
        <v>134</v>
      </c>
      <c r="B122" s="24">
        <f t="shared" si="5"/>
        <v>22.1</v>
      </c>
      <c r="C122" s="60">
        <v>48602</v>
      </c>
      <c r="D122" s="25">
        <f t="shared" si="6"/>
        <v>26390.2</v>
      </c>
      <c r="E122" s="63">
        <f t="shared" si="7"/>
        <v>8919.9</v>
      </c>
      <c r="F122" s="26">
        <f t="shared" si="8"/>
        <v>263.89999999999998</v>
      </c>
      <c r="G122" s="27">
        <f t="shared" si="9"/>
        <v>35574</v>
      </c>
    </row>
    <row r="123" spans="1:7" x14ac:dyDescent="0.2">
      <c r="A123" s="23">
        <v>135</v>
      </c>
      <c r="B123" s="24">
        <f t="shared" si="5"/>
        <v>22.14</v>
      </c>
      <c r="C123" s="60">
        <v>48602</v>
      </c>
      <c r="D123" s="25">
        <f t="shared" si="6"/>
        <v>26342.5</v>
      </c>
      <c r="E123" s="63">
        <f t="shared" si="7"/>
        <v>8903.7999999999993</v>
      </c>
      <c r="F123" s="26">
        <f t="shared" si="8"/>
        <v>263.39999999999998</v>
      </c>
      <c r="G123" s="27">
        <f t="shared" si="9"/>
        <v>35509.700000000004</v>
      </c>
    </row>
    <row r="124" spans="1:7" x14ac:dyDescent="0.2">
      <c r="A124" s="23">
        <v>136</v>
      </c>
      <c r="B124" s="24">
        <f t="shared" si="5"/>
        <v>22.19</v>
      </c>
      <c r="C124" s="60">
        <v>48602</v>
      </c>
      <c r="D124" s="25">
        <f t="shared" si="6"/>
        <v>26283.200000000001</v>
      </c>
      <c r="E124" s="63">
        <f t="shared" si="7"/>
        <v>8883.7000000000007</v>
      </c>
      <c r="F124" s="26">
        <f t="shared" si="8"/>
        <v>262.8</v>
      </c>
      <c r="G124" s="27">
        <f t="shared" si="9"/>
        <v>35429.700000000004</v>
      </c>
    </row>
    <row r="125" spans="1:7" x14ac:dyDescent="0.2">
      <c r="A125" s="23">
        <v>137</v>
      </c>
      <c r="B125" s="24">
        <f t="shared" si="5"/>
        <v>22.23</v>
      </c>
      <c r="C125" s="60">
        <v>48602</v>
      </c>
      <c r="D125" s="25">
        <f t="shared" si="6"/>
        <v>26235.9</v>
      </c>
      <c r="E125" s="63">
        <f t="shared" si="7"/>
        <v>8867.7000000000007</v>
      </c>
      <c r="F125" s="26">
        <f t="shared" si="8"/>
        <v>262.39999999999998</v>
      </c>
      <c r="G125" s="27">
        <f t="shared" si="9"/>
        <v>35366.000000000007</v>
      </c>
    </row>
    <row r="126" spans="1:7" x14ac:dyDescent="0.2">
      <c r="A126" s="23">
        <v>138</v>
      </c>
      <c r="B126" s="24">
        <f t="shared" si="5"/>
        <v>22.27</v>
      </c>
      <c r="C126" s="60">
        <v>48602</v>
      </c>
      <c r="D126" s="25">
        <f t="shared" si="6"/>
        <v>26188.799999999999</v>
      </c>
      <c r="E126" s="63">
        <f t="shared" si="7"/>
        <v>8851.7999999999993</v>
      </c>
      <c r="F126" s="26">
        <f t="shared" si="8"/>
        <v>261.89999999999998</v>
      </c>
      <c r="G126" s="27">
        <f t="shared" si="9"/>
        <v>35302.5</v>
      </c>
    </row>
    <row r="127" spans="1:7" x14ac:dyDescent="0.2">
      <c r="A127" s="23">
        <v>139</v>
      </c>
      <c r="B127" s="24">
        <f t="shared" si="5"/>
        <v>22.32</v>
      </c>
      <c r="C127" s="60">
        <v>48602</v>
      </c>
      <c r="D127" s="25">
        <f t="shared" si="6"/>
        <v>26130.1</v>
      </c>
      <c r="E127" s="63">
        <f t="shared" si="7"/>
        <v>8832</v>
      </c>
      <c r="F127" s="26">
        <f t="shared" si="8"/>
        <v>261.3</v>
      </c>
      <c r="G127" s="27">
        <f t="shared" si="9"/>
        <v>35223.4</v>
      </c>
    </row>
    <row r="128" spans="1:7" x14ac:dyDescent="0.2">
      <c r="A128" s="23">
        <v>140</v>
      </c>
      <c r="B128" s="24">
        <f t="shared" si="5"/>
        <v>22.36</v>
      </c>
      <c r="C128" s="60">
        <v>48602</v>
      </c>
      <c r="D128" s="25">
        <f t="shared" si="6"/>
        <v>26083.4</v>
      </c>
      <c r="E128" s="63">
        <f t="shared" si="7"/>
        <v>8816.2000000000007</v>
      </c>
      <c r="F128" s="26">
        <f t="shared" si="8"/>
        <v>260.8</v>
      </c>
      <c r="G128" s="27">
        <f t="shared" si="9"/>
        <v>35160.400000000009</v>
      </c>
    </row>
    <row r="129" spans="1:7" x14ac:dyDescent="0.2">
      <c r="A129" s="23">
        <v>141</v>
      </c>
      <c r="B129" s="24">
        <f t="shared" si="5"/>
        <v>22.4</v>
      </c>
      <c r="C129" s="60">
        <v>48602</v>
      </c>
      <c r="D129" s="25">
        <f t="shared" si="6"/>
        <v>26036.799999999999</v>
      </c>
      <c r="E129" s="63">
        <f t="shared" si="7"/>
        <v>8800.4</v>
      </c>
      <c r="F129" s="26">
        <f t="shared" si="8"/>
        <v>260.39999999999998</v>
      </c>
      <c r="G129" s="27">
        <f t="shared" si="9"/>
        <v>35097.599999999999</v>
      </c>
    </row>
    <row r="130" spans="1:7" x14ac:dyDescent="0.2">
      <c r="A130" s="23">
        <v>142</v>
      </c>
      <c r="B130" s="24">
        <f t="shared" si="5"/>
        <v>22.44</v>
      </c>
      <c r="C130" s="60">
        <v>48602</v>
      </c>
      <c r="D130" s="25">
        <f t="shared" si="6"/>
        <v>25990.400000000001</v>
      </c>
      <c r="E130" s="63">
        <f t="shared" si="7"/>
        <v>8784.7999999999993</v>
      </c>
      <c r="F130" s="26">
        <f t="shared" si="8"/>
        <v>259.89999999999998</v>
      </c>
      <c r="G130" s="27">
        <f t="shared" si="9"/>
        <v>35035.1</v>
      </c>
    </row>
    <row r="131" spans="1:7" x14ac:dyDescent="0.2">
      <c r="A131" s="23">
        <v>143</v>
      </c>
      <c r="B131" s="24">
        <f t="shared" si="5"/>
        <v>22.48</v>
      </c>
      <c r="C131" s="60">
        <v>48602</v>
      </c>
      <c r="D131" s="25">
        <f t="shared" si="6"/>
        <v>25944.1</v>
      </c>
      <c r="E131" s="63">
        <f t="shared" si="7"/>
        <v>8769.1</v>
      </c>
      <c r="F131" s="26">
        <f t="shared" si="8"/>
        <v>259.39999999999998</v>
      </c>
      <c r="G131" s="27">
        <f t="shared" si="9"/>
        <v>34972.6</v>
      </c>
    </row>
    <row r="132" spans="1:7" x14ac:dyDescent="0.2">
      <c r="A132" s="23">
        <v>144</v>
      </c>
      <c r="B132" s="24">
        <f t="shared" si="5"/>
        <v>22.52</v>
      </c>
      <c r="C132" s="60">
        <v>48602</v>
      </c>
      <c r="D132" s="25">
        <f t="shared" si="6"/>
        <v>25898</v>
      </c>
      <c r="E132" s="63">
        <f t="shared" si="7"/>
        <v>8753.5</v>
      </c>
      <c r="F132" s="26">
        <f t="shared" si="8"/>
        <v>259</v>
      </c>
      <c r="G132" s="27">
        <f t="shared" si="9"/>
        <v>34910.5</v>
      </c>
    </row>
    <row r="133" spans="1:7" x14ac:dyDescent="0.2">
      <c r="A133" s="23">
        <v>145</v>
      </c>
      <c r="B133" s="24">
        <f t="shared" si="5"/>
        <v>22.56</v>
      </c>
      <c r="C133" s="60">
        <v>48602</v>
      </c>
      <c r="D133" s="25">
        <f t="shared" si="6"/>
        <v>25852.1</v>
      </c>
      <c r="E133" s="63">
        <f t="shared" si="7"/>
        <v>8738</v>
      </c>
      <c r="F133" s="26">
        <f t="shared" si="8"/>
        <v>258.5</v>
      </c>
      <c r="G133" s="27">
        <f t="shared" si="9"/>
        <v>34848.6</v>
      </c>
    </row>
    <row r="134" spans="1:7" x14ac:dyDescent="0.2">
      <c r="A134" s="23">
        <v>146</v>
      </c>
      <c r="B134" s="24">
        <f t="shared" si="5"/>
        <v>22.59</v>
      </c>
      <c r="C134" s="60">
        <v>48602</v>
      </c>
      <c r="D134" s="25">
        <f t="shared" si="6"/>
        <v>25817.8</v>
      </c>
      <c r="E134" s="63">
        <f t="shared" si="7"/>
        <v>8726.4</v>
      </c>
      <c r="F134" s="26">
        <f t="shared" si="8"/>
        <v>258.2</v>
      </c>
      <c r="G134" s="27">
        <f t="shared" si="9"/>
        <v>34802.399999999994</v>
      </c>
    </row>
    <row r="135" spans="1:7" x14ac:dyDescent="0.2">
      <c r="A135" s="23">
        <v>147</v>
      </c>
      <c r="B135" s="24">
        <f t="shared" si="5"/>
        <v>22.63</v>
      </c>
      <c r="C135" s="60">
        <v>48602</v>
      </c>
      <c r="D135" s="25">
        <f t="shared" si="6"/>
        <v>25772.2</v>
      </c>
      <c r="E135" s="63">
        <f t="shared" si="7"/>
        <v>8711</v>
      </c>
      <c r="F135" s="26">
        <f t="shared" si="8"/>
        <v>257.7</v>
      </c>
      <c r="G135" s="27">
        <f t="shared" si="9"/>
        <v>34740.899999999994</v>
      </c>
    </row>
    <row r="136" spans="1:7" x14ac:dyDescent="0.2">
      <c r="A136" s="23">
        <v>148</v>
      </c>
      <c r="B136" s="24">
        <f t="shared" ref="B136:B199" si="10">ROUND(IF(A136&lt;B$448,B$449+B$450*A136+B$451*A136^2+B$452*A136^3+B$453*A136^4+B$454*A136^5,B$458+B$459*A136+B$460*A136^2+B$461*A136^3+B$462*A136^4+B$463*A136^5),2)</f>
        <v>22.67</v>
      </c>
      <c r="C136" s="60">
        <v>48602</v>
      </c>
      <c r="D136" s="25">
        <f t="shared" ref="D136:D199" si="11">ROUND(12/B136*C136,1)</f>
        <v>25726.7</v>
      </c>
      <c r="E136" s="63">
        <f t="shared" si="7"/>
        <v>8695.6</v>
      </c>
      <c r="F136" s="26">
        <f t="shared" si="8"/>
        <v>257.3</v>
      </c>
      <c r="G136" s="27">
        <f t="shared" si="9"/>
        <v>34679.600000000006</v>
      </c>
    </row>
    <row r="137" spans="1:7" x14ac:dyDescent="0.2">
      <c r="A137" s="23">
        <v>149</v>
      </c>
      <c r="B137" s="24">
        <f t="shared" si="10"/>
        <v>22.71</v>
      </c>
      <c r="C137" s="60">
        <v>48602</v>
      </c>
      <c r="D137" s="25">
        <f t="shared" si="11"/>
        <v>25681.4</v>
      </c>
      <c r="E137" s="63">
        <f t="shared" ref="E137:E200" si="12">ROUND(D137*0.338,1)</f>
        <v>8680.2999999999993</v>
      </c>
      <c r="F137" s="26">
        <f t="shared" ref="F137:F200" si="13">ROUND(D137*0.01,1)</f>
        <v>256.8</v>
      </c>
      <c r="G137" s="27">
        <f t="shared" ref="G137:G200" si="14">SUM(D137:F137)</f>
        <v>34618.5</v>
      </c>
    </row>
    <row r="138" spans="1:7" x14ac:dyDescent="0.2">
      <c r="A138" s="23">
        <v>150</v>
      </c>
      <c r="B138" s="24">
        <f t="shared" si="10"/>
        <v>22.74</v>
      </c>
      <c r="C138" s="60">
        <v>48602</v>
      </c>
      <c r="D138" s="25">
        <f t="shared" si="11"/>
        <v>25647.5</v>
      </c>
      <c r="E138" s="63">
        <f t="shared" si="12"/>
        <v>8668.9</v>
      </c>
      <c r="F138" s="26">
        <f t="shared" si="13"/>
        <v>256.5</v>
      </c>
      <c r="G138" s="27">
        <f t="shared" si="14"/>
        <v>34572.9</v>
      </c>
    </row>
    <row r="139" spans="1:7" x14ac:dyDescent="0.2">
      <c r="A139" s="23">
        <v>151</v>
      </c>
      <c r="B139" s="24">
        <f t="shared" si="10"/>
        <v>22.78</v>
      </c>
      <c r="C139" s="60">
        <v>48602</v>
      </c>
      <c r="D139" s="25">
        <f t="shared" si="11"/>
        <v>25602.5</v>
      </c>
      <c r="E139" s="63">
        <f t="shared" si="12"/>
        <v>8653.6</v>
      </c>
      <c r="F139" s="26">
        <f t="shared" si="13"/>
        <v>256</v>
      </c>
      <c r="G139" s="27">
        <f t="shared" si="14"/>
        <v>34512.1</v>
      </c>
    </row>
    <row r="140" spans="1:7" x14ac:dyDescent="0.2">
      <c r="A140" s="23">
        <v>152</v>
      </c>
      <c r="B140" s="24">
        <f t="shared" si="10"/>
        <v>22.81</v>
      </c>
      <c r="C140" s="60">
        <v>48602</v>
      </c>
      <c r="D140" s="25">
        <f t="shared" si="11"/>
        <v>25568.799999999999</v>
      </c>
      <c r="E140" s="63">
        <f t="shared" si="12"/>
        <v>8642.2999999999993</v>
      </c>
      <c r="F140" s="26">
        <f t="shared" si="13"/>
        <v>255.7</v>
      </c>
      <c r="G140" s="27">
        <f t="shared" si="14"/>
        <v>34466.799999999996</v>
      </c>
    </row>
    <row r="141" spans="1:7" x14ac:dyDescent="0.2">
      <c r="A141" s="23">
        <v>153</v>
      </c>
      <c r="B141" s="24">
        <f t="shared" si="10"/>
        <v>22.85</v>
      </c>
      <c r="C141" s="60">
        <v>48602</v>
      </c>
      <c r="D141" s="25">
        <f t="shared" si="11"/>
        <v>25524</v>
      </c>
      <c r="E141" s="63">
        <f t="shared" si="12"/>
        <v>8627.1</v>
      </c>
      <c r="F141" s="26">
        <f t="shared" si="13"/>
        <v>255.2</v>
      </c>
      <c r="G141" s="27">
        <f t="shared" si="14"/>
        <v>34406.299999999996</v>
      </c>
    </row>
    <row r="142" spans="1:7" x14ac:dyDescent="0.2">
      <c r="A142" s="23">
        <v>154</v>
      </c>
      <c r="B142" s="24">
        <f t="shared" si="10"/>
        <v>22.88</v>
      </c>
      <c r="C142" s="60">
        <v>48602</v>
      </c>
      <c r="D142" s="25">
        <f t="shared" si="11"/>
        <v>25490.6</v>
      </c>
      <c r="E142" s="63">
        <f t="shared" si="12"/>
        <v>8615.7999999999993</v>
      </c>
      <c r="F142" s="26">
        <f t="shared" si="13"/>
        <v>254.9</v>
      </c>
      <c r="G142" s="27">
        <f t="shared" si="14"/>
        <v>34361.299999999996</v>
      </c>
    </row>
    <row r="143" spans="1:7" x14ac:dyDescent="0.2">
      <c r="A143" s="23">
        <v>155</v>
      </c>
      <c r="B143" s="24">
        <f t="shared" si="10"/>
        <v>22.92</v>
      </c>
      <c r="C143" s="60">
        <v>48602</v>
      </c>
      <c r="D143" s="25">
        <f t="shared" si="11"/>
        <v>25446.1</v>
      </c>
      <c r="E143" s="63">
        <f t="shared" si="12"/>
        <v>8600.7999999999993</v>
      </c>
      <c r="F143" s="26">
        <f t="shared" si="13"/>
        <v>254.5</v>
      </c>
      <c r="G143" s="27">
        <f t="shared" si="14"/>
        <v>34301.399999999994</v>
      </c>
    </row>
    <row r="144" spans="1:7" x14ac:dyDescent="0.2">
      <c r="A144" s="23">
        <v>156</v>
      </c>
      <c r="B144" s="24">
        <f t="shared" si="10"/>
        <v>22.95</v>
      </c>
      <c r="C144" s="60">
        <v>48602</v>
      </c>
      <c r="D144" s="25">
        <f t="shared" si="11"/>
        <v>25412.799999999999</v>
      </c>
      <c r="E144" s="63">
        <f t="shared" si="12"/>
        <v>8589.5</v>
      </c>
      <c r="F144" s="26">
        <f t="shared" si="13"/>
        <v>254.1</v>
      </c>
      <c r="G144" s="27">
        <f t="shared" si="14"/>
        <v>34256.400000000001</v>
      </c>
    </row>
    <row r="145" spans="1:7" x14ac:dyDescent="0.2">
      <c r="A145" s="23">
        <v>157</v>
      </c>
      <c r="B145" s="24">
        <f t="shared" si="10"/>
        <v>22.98</v>
      </c>
      <c r="C145" s="60">
        <v>48602</v>
      </c>
      <c r="D145" s="25">
        <f t="shared" si="11"/>
        <v>25379.599999999999</v>
      </c>
      <c r="E145" s="63">
        <f t="shared" si="12"/>
        <v>8578.2999999999993</v>
      </c>
      <c r="F145" s="26">
        <f t="shared" si="13"/>
        <v>253.8</v>
      </c>
      <c r="G145" s="27">
        <f t="shared" si="14"/>
        <v>34211.699999999997</v>
      </c>
    </row>
    <row r="146" spans="1:7" x14ac:dyDescent="0.2">
      <c r="A146" s="23">
        <v>158</v>
      </c>
      <c r="B146" s="24">
        <f t="shared" si="10"/>
        <v>23.01</v>
      </c>
      <c r="C146" s="60">
        <v>48602</v>
      </c>
      <c r="D146" s="25">
        <f t="shared" si="11"/>
        <v>25346.5</v>
      </c>
      <c r="E146" s="63">
        <f t="shared" si="12"/>
        <v>8567.1</v>
      </c>
      <c r="F146" s="26">
        <f t="shared" si="13"/>
        <v>253.5</v>
      </c>
      <c r="G146" s="27">
        <f t="shared" si="14"/>
        <v>34167.1</v>
      </c>
    </row>
    <row r="147" spans="1:7" x14ac:dyDescent="0.2">
      <c r="A147" s="23">
        <v>159</v>
      </c>
      <c r="B147" s="24">
        <f t="shared" si="10"/>
        <v>23.05</v>
      </c>
      <c r="C147" s="60">
        <v>48602</v>
      </c>
      <c r="D147" s="25">
        <f t="shared" si="11"/>
        <v>25302.6</v>
      </c>
      <c r="E147" s="63">
        <f t="shared" si="12"/>
        <v>8552.2999999999993</v>
      </c>
      <c r="F147" s="26">
        <f t="shared" si="13"/>
        <v>253</v>
      </c>
      <c r="G147" s="27">
        <f t="shared" si="14"/>
        <v>34107.899999999994</v>
      </c>
    </row>
    <row r="148" spans="1:7" x14ac:dyDescent="0.2">
      <c r="A148" s="23">
        <v>160</v>
      </c>
      <c r="B148" s="24">
        <f t="shared" si="10"/>
        <v>23.08</v>
      </c>
      <c r="C148" s="60">
        <v>48602</v>
      </c>
      <c r="D148" s="25">
        <f t="shared" si="11"/>
        <v>25269.7</v>
      </c>
      <c r="E148" s="63">
        <f t="shared" si="12"/>
        <v>8541.2000000000007</v>
      </c>
      <c r="F148" s="26">
        <f t="shared" si="13"/>
        <v>252.7</v>
      </c>
      <c r="G148" s="27">
        <f t="shared" si="14"/>
        <v>34063.599999999999</v>
      </c>
    </row>
    <row r="149" spans="1:7" x14ac:dyDescent="0.2">
      <c r="A149" s="23">
        <v>161</v>
      </c>
      <c r="B149" s="24">
        <f t="shared" si="10"/>
        <v>23.11</v>
      </c>
      <c r="C149" s="60">
        <v>48602</v>
      </c>
      <c r="D149" s="25">
        <f t="shared" si="11"/>
        <v>25236.9</v>
      </c>
      <c r="E149" s="63">
        <f t="shared" si="12"/>
        <v>8530.1</v>
      </c>
      <c r="F149" s="26">
        <f t="shared" si="13"/>
        <v>252.4</v>
      </c>
      <c r="G149" s="27">
        <f t="shared" si="14"/>
        <v>34019.4</v>
      </c>
    </row>
    <row r="150" spans="1:7" x14ac:dyDescent="0.2">
      <c r="A150" s="23">
        <v>162</v>
      </c>
      <c r="B150" s="24">
        <f t="shared" si="10"/>
        <v>23.14</v>
      </c>
      <c r="C150" s="60">
        <v>48602</v>
      </c>
      <c r="D150" s="25">
        <f t="shared" si="11"/>
        <v>25204.1</v>
      </c>
      <c r="E150" s="63">
        <f t="shared" si="12"/>
        <v>8519</v>
      </c>
      <c r="F150" s="26">
        <f t="shared" si="13"/>
        <v>252</v>
      </c>
      <c r="G150" s="27">
        <f t="shared" si="14"/>
        <v>33975.1</v>
      </c>
    </row>
    <row r="151" spans="1:7" x14ac:dyDescent="0.2">
      <c r="A151" s="23">
        <v>163</v>
      </c>
      <c r="B151" s="24">
        <f t="shared" si="10"/>
        <v>23.17</v>
      </c>
      <c r="C151" s="60">
        <v>48602</v>
      </c>
      <c r="D151" s="25">
        <f t="shared" si="11"/>
        <v>25171.5</v>
      </c>
      <c r="E151" s="63">
        <f t="shared" si="12"/>
        <v>8508</v>
      </c>
      <c r="F151" s="26">
        <f t="shared" si="13"/>
        <v>251.7</v>
      </c>
      <c r="G151" s="27">
        <f t="shared" si="14"/>
        <v>33931.199999999997</v>
      </c>
    </row>
    <row r="152" spans="1:7" x14ac:dyDescent="0.2">
      <c r="A152" s="23">
        <v>164</v>
      </c>
      <c r="B152" s="24">
        <f t="shared" si="10"/>
        <v>23.2</v>
      </c>
      <c r="C152" s="60">
        <v>48602</v>
      </c>
      <c r="D152" s="25">
        <f t="shared" si="11"/>
        <v>25139</v>
      </c>
      <c r="E152" s="63">
        <f t="shared" si="12"/>
        <v>8497</v>
      </c>
      <c r="F152" s="26">
        <f t="shared" si="13"/>
        <v>251.4</v>
      </c>
      <c r="G152" s="27">
        <f t="shared" si="14"/>
        <v>33887.4</v>
      </c>
    </row>
    <row r="153" spans="1:7" x14ac:dyDescent="0.2">
      <c r="A153" s="23">
        <v>165</v>
      </c>
      <c r="B153" s="24">
        <f t="shared" si="10"/>
        <v>23.23</v>
      </c>
      <c r="C153" s="60">
        <v>48602</v>
      </c>
      <c r="D153" s="25">
        <f t="shared" si="11"/>
        <v>25106.5</v>
      </c>
      <c r="E153" s="63">
        <f t="shared" si="12"/>
        <v>8486</v>
      </c>
      <c r="F153" s="26">
        <f t="shared" si="13"/>
        <v>251.1</v>
      </c>
      <c r="G153" s="27">
        <f t="shared" si="14"/>
        <v>33843.599999999999</v>
      </c>
    </row>
    <row r="154" spans="1:7" x14ac:dyDescent="0.2">
      <c r="A154" s="23">
        <v>166</v>
      </c>
      <c r="B154" s="24">
        <f t="shared" si="10"/>
        <v>23.26</v>
      </c>
      <c r="C154" s="60">
        <v>48602</v>
      </c>
      <c r="D154" s="25">
        <f t="shared" si="11"/>
        <v>25074.1</v>
      </c>
      <c r="E154" s="63">
        <f t="shared" si="12"/>
        <v>8475</v>
      </c>
      <c r="F154" s="26">
        <f t="shared" si="13"/>
        <v>250.7</v>
      </c>
      <c r="G154" s="27">
        <f t="shared" si="14"/>
        <v>33799.799999999996</v>
      </c>
    </row>
    <row r="155" spans="1:7" x14ac:dyDescent="0.2">
      <c r="A155" s="23">
        <v>167</v>
      </c>
      <c r="B155" s="24">
        <f t="shared" si="10"/>
        <v>23.29</v>
      </c>
      <c r="C155" s="60">
        <v>48602</v>
      </c>
      <c r="D155" s="25">
        <f t="shared" si="11"/>
        <v>25041.8</v>
      </c>
      <c r="E155" s="63">
        <f t="shared" si="12"/>
        <v>8464.1</v>
      </c>
      <c r="F155" s="26">
        <f t="shared" si="13"/>
        <v>250.4</v>
      </c>
      <c r="G155" s="27">
        <f t="shared" si="14"/>
        <v>33756.300000000003</v>
      </c>
    </row>
    <row r="156" spans="1:7" x14ac:dyDescent="0.2">
      <c r="A156" s="23">
        <v>168</v>
      </c>
      <c r="B156" s="24">
        <f t="shared" si="10"/>
        <v>23.32</v>
      </c>
      <c r="C156" s="60">
        <v>48602</v>
      </c>
      <c r="D156" s="25">
        <f t="shared" si="11"/>
        <v>25009.599999999999</v>
      </c>
      <c r="E156" s="63">
        <f t="shared" si="12"/>
        <v>8453.2000000000007</v>
      </c>
      <c r="F156" s="26">
        <f t="shared" si="13"/>
        <v>250.1</v>
      </c>
      <c r="G156" s="27">
        <f t="shared" si="14"/>
        <v>33712.9</v>
      </c>
    </row>
    <row r="157" spans="1:7" x14ac:dyDescent="0.2">
      <c r="A157" s="23">
        <v>169</v>
      </c>
      <c r="B157" s="24">
        <f t="shared" si="10"/>
        <v>23.34</v>
      </c>
      <c r="C157" s="60">
        <v>48602</v>
      </c>
      <c r="D157" s="25">
        <f t="shared" si="11"/>
        <v>24988.2</v>
      </c>
      <c r="E157" s="63">
        <f t="shared" si="12"/>
        <v>8446</v>
      </c>
      <c r="F157" s="26">
        <f t="shared" si="13"/>
        <v>249.9</v>
      </c>
      <c r="G157" s="27">
        <f t="shared" si="14"/>
        <v>33684.1</v>
      </c>
    </row>
    <row r="158" spans="1:7" x14ac:dyDescent="0.2">
      <c r="A158" s="23">
        <v>170</v>
      </c>
      <c r="B158" s="24">
        <f t="shared" si="10"/>
        <v>23.37</v>
      </c>
      <c r="C158" s="60">
        <v>48602</v>
      </c>
      <c r="D158" s="25">
        <f t="shared" si="11"/>
        <v>24956.1</v>
      </c>
      <c r="E158" s="63">
        <f t="shared" si="12"/>
        <v>8435.2000000000007</v>
      </c>
      <c r="F158" s="26">
        <f t="shared" si="13"/>
        <v>249.6</v>
      </c>
      <c r="G158" s="27">
        <f t="shared" si="14"/>
        <v>33640.9</v>
      </c>
    </row>
    <row r="159" spans="1:7" x14ac:dyDescent="0.2">
      <c r="A159" s="23">
        <v>171</v>
      </c>
      <c r="B159" s="24">
        <f t="shared" si="10"/>
        <v>23.4</v>
      </c>
      <c r="C159" s="60">
        <v>48602</v>
      </c>
      <c r="D159" s="25">
        <f t="shared" si="11"/>
        <v>24924.1</v>
      </c>
      <c r="E159" s="63">
        <f t="shared" si="12"/>
        <v>8424.2999999999993</v>
      </c>
      <c r="F159" s="26">
        <f t="shared" si="13"/>
        <v>249.2</v>
      </c>
      <c r="G159" s="27">
        <f t="shared" si="14"/>
        <v>33597.599999999991</v>
      </c>
    </row>
    <row r="160" spans="1:7" x14ac:dyDescent="0.2">
      <c r="A160" s="23">
        <v>172</v>
      </c>
      <c r="B160" s="24">
        <f t="shared" si="10"/>
        <v>23.42</v>
      </c>
      <c r="C160" s="60">
        <v>48602</v>
      </c>
      <c r="D160" s="25">
        <f t="shared" si="11"/>
        <v>24902.799999999999</v>
      </c>
      <c r="E160" s="63">
        <f t="shared" si="12"/>
        <v>8417.1</v>
      </c>
      <c r="F160" s="26">
        <f t="shared" si="13"/>
        <v>249</v>
      </c>
      <c r="G160" s="27">
        <f t="shared" si="14"/>
        <v>33568.9</v>
      </c>
    </row>
    <row r="161" spans="1:7" x14ac:dyDescent="0.2">
      <c r="A161" s="23">
        <v>173</v>
      </c>
      <c r="B161" s="24">
        <f t="shared" si="10"/>
        <v>23.45</v>
      </c>
      <c r="C161" s="60">
        <v>48602</v>
      </c>
      <c r="D161" s="25">
        <f t="shared" si="11"/>
        <v>24871</v>
      </c>
      <c r="E161" s="63">
        <f t="shared" si="12"/>
        <v>8406.4</v>
      </c>
      <c r="F161" s="26">
        <f t="shared" si="13"/>
        <v>248.7</v>
      </c>
      <c r="G161" s="27">
        <f t="shared" si="14"/>
        <v>33526.1</v>
      </c>
    </row>
    <row r="162" spans="1:7" x14ac:dyDescent="0.2">
      <c r="A162" s="23">
        <v>174</v>
      </c>
      <c r="B162" s="24">
        <f t="shared" si="10"/>
        <v>23.48</v>
      </c>
      <c r="C162" s="60">
        <v>48602</v>
      </c>
      <c r="D162" s="25">
        <f t="shared" si="11"/>
        <v>24839.200000000001</v>
      </c>
      <c r="E162" s="63">
        <f t="shared" si="12"/>
        <v>8395.6</v>
      </c>
      <c r="F162" s="26">
        <f t="shared" si="13"/>
        <v>248.4</v>
      </c>
      <c r="G162" s="27">
        <f t="shared" si="14"/>
        <v>33483.200000000004</v>
      </c>
    </row>
    <row r="163" spans="1:7" x14ac:dyDescent="0.2">
      <c r="A163" s="23">
        <v>175</v>
      </c>
      <c r="B163" s="24">
        <f t="shared" si="10"/>
        <v>23.5</v>
      </c>
      <c r="C163" s="60">
        <v>48602</v>
      </c>
      <c r="D163" s="25">
        <f t="shared" si="11"/>
        <v>24818</v>
      </c>
      <c r="E163" s="63">
        <f t="shared" si="12"/>
        <v>8388.5</v>
      </c>
      <c r="F163" s="26">
        <f t="shared" si="13"/>
        <v>248.2</v>
      </c>
      <c r="G163" s="27">
        <f t="shared" si="14"/>
        <v>33454.699999999997</v>
      </c>
    </row>
    <row r="164" spans="1:7" x14ac:dyDescent="0.2">
      <c r="A164" s="23">
        <v>176</v>
      </c>
      <c r="B164" s="24">
        <f t="shared" si="10"/>
        <v>23.53</v>
      </c>
      <c r="C164" s="60">
        <v>48602</v>
      </c>
      <c r="D164" s="25">
        <f t="shared" si="11"/>
        <v>24786.400000000001</v>
      </c>
      <c r="E164" s="63">
        <f t="shared" si="12"/>
        <v>8377.7999999999993</v>
      </c>
      <c r="F164" s="26">
        <f t="shared" si="13"/>
        <v>247.9</v>
      </c>
      <c r="G164" s="27">
        <f t="shared" si="14"/>
        <v>33412.1</v>
      </c>
    </row>
    <row r="165" spans="1:7" x14ac:dyDescent="0.2">
      <c r="A165" s="23">
        <v>177</v>
      </c>
      <c r="B165" s="24">
        <f t="shared" si="10"/>
        <v>23.55</v>
      </c>
      <c r="C165" s="60">
        <v>48602</v>
      </c>
      <c r="D165" s="25">
        <f t="shared" si="11"/>
        <v>24765.4</v>
      </c>
      <c r="E165" s="63">
        <f t="shared" si="12"/>
        <v>8370.7000000000007</v>
      </c>
      <c r="F165" s="26">
        <f t="shared" si="13"/>
        <v>247.7</v>
      </c>
      <c r="G165" s="27">
        <f t="shared" si="14"/>
        <v>33383.800000000003</v>
      </c>
    </row>
    <row r="166" spans="1:7" x14ac:dyDescent="0.2">
      <c r="A166" s="23">
        <v>178</v>
      </c>
      <c r="B166" s="24">
        <f t="shared" si="10"/>
        <v>23.58</v>
      </c>
      <c r="C166" s="60">
        <v>48602</v>
      </c>
      <c r="D166" s="25">
        <f t="shared" si="11"/>
        <v>24733.8</v>
      </c>
      <c r="E166" s="63">
        <f t="shared" si="12"/>
        <v>8360</v>
      </c>
      <c r="F166" s="26">
        <f t="shared" si="13"/>
        <v>247.3</v>
      </c>
      <c r="G166" s="27">
        <f t="shared" si="14"/>
        <v>33341.100000000006</v>
      </c>
    </row>
    <row r="167" spans="1:7" x14ac:dyDescent="0.2">
      <c r="A167" s="23">
        <v>179</v>
      </c>
      <c r="B167" s="24">
        <f t="shared" si="10"/>
        <v>23.6</v>
      </c>
      <c r="C167" s="60">
        <v>48602</v>
      </c>
      <c r="D167" s="25">
        <f t="shared" si="11"/>
        <v>24712.9</v>
      </c>
      <c r="E167" s="63">
        <f t="shared" si="12"/>
        <v>8353</v>
      </c>
      <c r="F167" s="26">
        <f t="shared" si="13"/>
        <v>247.1</v>
      </c>
      <c r="G167" s="27">
        <f t="shared" si="14"/>
        <v>33313</v>
      </c>
    </row>
    <row r="168" spans="1:7" x14ac:dyDescent="0.2">
      <c r="A168" s="23">
        <v>180</v>
      </c>
      <c r="B168" s="24">
        <f t="shared" si="10"/>
        <v>23.62</v>
      </c>
      <c r="C168" s="60">
        <v>48602</v>
      </c>
      <c r="D168" s="25">
        <f t="shared" si="11"/>
        <v>24692</v>
      </c>
      <c r="E168" s="63">
        <f t="shared" si="12"/>
        <v>8345.9</v>
      </c>
      <c r="F168" s="26">
        <f t="shared" si="13"/>
        <v>246.9</v>
      </c>
      <c r="G168" s="27">
        <f t="shared" si="14"/>
        <v>33284.800000000003</v>
      </c>
    </row>
    <row r="169" spans="1:7" x14ac:dyDescent="0.2">
      <c r="A169" s="23">
        <v>181</v>
      </c>
      <c r="B169" s="24">
        <f t="shared" si="10"/>
        <v>23.65</v>
      </c>
      <c r="C169" s="60">
        <v>48602</v>
      </c>
      <c r="D169" s="25">
        <f t="shared" si="11"/>
        <v>24660.6</v>
      </c>
      <c r="E169" s="63">
        <f t="shared" si="12"/>
        <v>8335.2999999999993</v>
      </c>
      <c r="F169" s="26">
        <f t="shared" si="13"/>
        <v>246.6</v>
      </c>
      <c r="G169" s="27">
        <f t="shared" si="14"/>
        <v>33242.499999999993</v>
      </c>
    </row>
    <row r="170" spans="1:7" x14ac:dyDescent="0.2">
      <c r="A170" s="23">
        <v>182</v>
      </c>
      <c r="B170" s="24">
        <f t="shared" si="10"/>
        <v>23.67</v>
      </c>
      <c r="C170" s="60">
        <v>48602</v>
      </c>
      <c r="D170" s="25">
        <f t="shared" si="11"/>
        <v>24639.8</v>
      </c>
      <c r="E170" s="63">
        <f t="shared" si="12"/>
        <v>8328.2999999999993</v>
      </c>
      <c r="F170" s="26">
        <f t="shared" si="13"/>
        <v>246.4</v>
      </c>
      <c r="G170" s="27">
        <f t="shared" si="14"/>
        <v>33214.5</v>
      </c>
    </row>
    <row r="171" spans="1:7" x14ac:dyDescent="0.2">
      <c r="A171" s="23">
        <v>183</v>
      </c>
      <c r="B171" s="24">
        <f t="shared" si="10"/>
        <v>23.69</v>
      </c>
      <c r="C171" s="60">
        <v>48602</v>
      </c>
      <c r="D171" s="25">
        <f t="shared" si="11"/>
        <v>24619</v>
      </c>
      <c r="E171" s="63">
        <f t="shared" si="12"/>
        <v>8321.2000000000007</v>
      </c>
      <c r="F171" s="26">
        <f t="shared" si="13"/>
        <v>246.2</v>
      </c>
      <c r="G171" s="27">
        <f t="shared" si="14"/>
        <v>33186.399999999994</v>
      </c>
    </row>
    <row r="172" spans="1:7" x14ac:dyDescent="0.2">
      <c r="A172" s="23">
        <v>184</v>
      </c>
      <c r="B172" s="24">
        <f t="shared" si="10"/>
        <v>23.72</v>
      </c>
      <c r="C172" s="60">
        <v>48602</v>
      </c>
      <c r="D172" s="25">
        <f t="shared" si="11"/>
        <v>24587.9</v>
      </c>
      <c r="E172" s="63">
        <f t="shared" si="12"/>
        <v>8310.7000000000007</v>
      </c>
      <c r="F172" s="26">
        <f t="shared" si="13"/>
        <v>245.9</v>
      </c>
      <c r="G172" s="27">
        <f t="shared" si="14"/>
        <v>33144.500000000007</v>
      </c>
    </row>
    <row r="173" spans="1:7" x14ac:dyDescent="0.2">
      <c r="A173" s="23">
        <v>185</v>
      </c>
      <c r="B173" s="24">
        <f t="shared" si="10"/>
        <v>23.74</v>
      </c>
      <c r="C173" s="60">
        <v>48602</v>
      </c>
      <c r="D173" s="25">
        <f t="shared" si="11"/>
        <v>24567.1</v>
      </c>
      <c r="E173" s="63">
        <f t="shared" si="12"/>
        <v>8303.7000000000007</v>
      </c>
      <c r="F173" s="26">
        <f t="shared" si="13"/>
        <v>245.7</v>
      </c>
      <c r="G173" s="27">
        <f t="shared" si="14"/>
        <v>33116.5</v>
      </c>
    </row>
    <row r="174" spans="1:7" x14ac:dyDescent="0.2">
      <c r="A174" s="23">
        <v>186</v>
      </c>
      <c r="B174" s="24">
        <f t="shared" si="10"/>
        <v>23.76</v>
      </c>
      <c r="C174" s="60">
        <v>48602</v>
      </c>
      <c r="D174" s="25">
        <f t="shared" si="11"/>
        <v>24546.5</v>
      </c>
      <c r="E174" s="63">
        <f t="shared" si="12"/>
        <v>8296.7000000000007</v>
      </c>
      <c r="F174" s="26">
        <f t="shared" si="13"/>
        <v>245.5</v>
      </c>
      <c r="G174" s="27">
        <f t="shared" si="14"/>
        <v>33088.699999999997</v>
      </c>
    </row>
    <row r="175" spans="1:7" x14ac:dyDescent="0.2">
      <c r="A175" s="23">
        <v>187</v>
      </c>
      <c r="B175" s="24">
        <f t="shared" si="10"/>
        <v>23.78</v>
      </c>
      <c r="C175" s="60">
        <v>48602</v>
      </c>
      <c r="D175" s="25">
        <f t="shared" si="11"/>
        <v>24525.8</v>
      </c>
      <c r="E175" s="63">
        <f t="shared" si="12"/>
        <v>8289.7000000000007</v>
      </c>
      <c r="F175" s="26">
        <f t="shared" si="13"/>
        <v>245.3</v>
      </c>
      <c r="G175" s="27">
        <f t="shared" si="14"/>
        <v>33060.800000000003</v>
      </c>
    </row>
    <row r="176" spans="1:7" x14ac:dyDescent="0.2">
      <c r="A176" s="23">
        <v>188</v>
      </c>
      <c r="B176" s="24">
        <f t="shared" si="10"/>
        <v>23.8</v>
      </c>
      <c r="C176" s="60">
        <v>48602</v>
      </c>
      <c r="D176" s="25">
        <f t="shared" si="11"/>
        <v>24505.200000000001</v>
      </c>
      <c r="E176" s="63">
        <f t="shared" si="12"/>
        <v>8282.7999999999993</v>
      </c>
      <c r="F176" s="26">
        <f t="shared" si="13"/>
        <v>245.1</v>
      </c>
      <c r="G176" s="27">
        <f t="shared" si="14"/>
        <v>33033.1</v>
      </c>
    </row>
    <row r="177" spans="1:7" x14ac:dyDescent="0.2">
      <c r="A177" s="23">
        <v>189</v>
      </c>
      <c r="B177" s="24">
        <f t="shared" si="10"/>
        <v>23.82</v>
      </c>
      <c r="C177" s="60">
        <v>48602</v>
      </c>
      <c r="D177" s="25">
        <f t="shared" si="11"/>
        <v>24484.6</v>
      </c>
      <c r="E177" s="63">
        <f t="shared" si="12"/>
        <v>8275.7999999999993</v>
      </c>
      <c r="F177" s="26">
        <f t="shared" si="13"/>
        <v>244.8</v>
      </c>
      <c r="G177" s="27">
        <f t="shared" si="14"/>
        <v>33005.199999999997</v>
      </c>
    </row>
    <row r="178" spans="1:7" x14ac:dyDescent="0.2">
      <c r="A178" s="23">
        <v>190</v>
      </c>
      <c r="B178" s="24">
        <f t="shared" si="10"/>
        <v>23.84</v>
      </c>
      <c r="C178" s="60">
        <v>48602</v>
      </c>
      <c r="D178" s="25">
        <f t="shared" si="11"/>
        <v>24464.1</v>
      </c>
      <c r="E178" s="63">
        <f t="shared" si="12"/>
        <v>8268.9</v>
      </c>
      <c r="F178" s="26">
        <f t="shared" si="13"/>
        <v>244.6</v>
      </c>
      <c r="G178" s="27">
        <f t="shared" si="14"/>
        <v>32977.599999999999</v>
      </c>
    </row>
    <row r="179" spans="1:7" x14ac:dyDescent="0.2">
      <c r="A179" s="40">
        <v>191</v>
      </c>
      <c r="B179" s="41">
        <f t="shared" si="10"/>
        <v>23.86</v>
      </c>
      <c r="C179" s="60">
        <v>48602</v>
      </c>
      <c r="D179" s="25">
        <f t="shared" si="11"/>
        <v>24443.599999999999</v>
      </c>
      <c r="E179" s="63">
        <f t="shared" si="12"/>
        <v>8261.9</v>
      </c>
      <c r="F179" s="26">
        <f t="shared" si="13"/>
        <v>244.4</v>
      </c>
      <c r="G179" s="27">
        <f t="shared" si="14"/>
        <v>32949.9</v>
      </c>
    </row>
    <row r="180" spans="1:7" x14ac:dyDescent="0.2">
      <c r="A180" s="40">
        <v>192</v>
      </c>
      <c r="B180" s="41">
        <f t="shared" si="10"/>
        <v>23.88</v>
      </c>
      <c r="C180" s="60">
        <v>48602</v>
      </c>
      <c r="D180" s="25">
        <f t="shared" si="11"/>
        <v>24423.1</v>
      </c>
      <c r="E180" s="63">
        <f t="shared" si="12"/>
        <v>8255</v>
      </c>
      <c r="F180" s="26">
        <f t="shared" si="13"/>
        <v>244.2</v>
      </c>
      <c r="G180" s="27">
        <f t="shared" si="14"/>
        <v>32922.299999999996</v>
      </c>
    </row>
    <row r="181" spans="1:7" x14ac:dyDescent="0.2">
      <c r="A181" s="40">
        <v>193</v>
      </c>
      <c r="B181" s="41">
        <f t="shared" si="10"/>
        <v>23.9</v>
      </c>
      <c r="C181" s="60">
        <v>48602</v>
      </c>
      <c r="D181" s="25">
        <f t="shared" si="11"/>
        <v>24402.7</v>
      </c>
      <c r="E181" s="63">
        <f t="shared" si="12"/>
        <v>8248.1</v>
      </c>
      <c r="F181" s="26">
        <f t="shared" si="13"/>
        <v>244</v>
      </c>
      <c r="G181" s="27">
        <f t="shared" si="14"/>
        <v>32894.800000000003</v>
      </c>
    </row>
    <row r="182" spans="1:7" x14ac:dyDescent="0.2">
      <c r="A182" s="40">
        <v>194</v>
      </c>
      <c r="B182" s="41">
        <f t="shared" si="10"/>
        <v>23.92</v>
      </c>
      <c r="C182" s="60">
        <v>48602</v>
      </c>
      <c r="D182" s="25">
        <f t="shared" si="11"/>
        <v>24382.3</v>
      </c>
      <c r="E182" s="63">
        <f t="shared" si="12"/>
        <v>8241.2000000000007</v>
      </c>
      <c r="F182" s="26">
        <f t="shared" si="13"/>
        <v>243.8</v>
      </c>
      <c r="G182" s="27">
        <f t="shared" si="14"/>
        <v>32867.300000000003</v>
      </c>
    </row>
    <row r="183" spans="1:7" x14ac:dyDescent="0.2">
      <c r="A183" s="40">
        <v>195</v>
      </c>
      <c r="B183" s="41">
        <f t="shared" si="10"/>
        <v>23.94</v>
      </c>
      <c r="C183" s="60">
        <v>48602</v>
      </c>
      <c r="D183" s="25">
        <f t="shared" si="11"/>
        <v>24361.9</v>
      </c>
      <c r="E183" s="63">
        <f t="shared" si="12"/>
        <v>8234.2999999999993</v>
      </c>
      <c r="F183" s="26">
        <f t="shared" si="13"/>
        <v>243.6</v>
      </c>
      <c r="G183" s="27">
        <f t="shared" si="14"/>
        <v>32839.800000000003</v>
      </c>
    </row>
    <row r="184" spans="1:7" x14ac:dyDescent="0.2">
      <c r="A184" s="40">
        <v>196</v>
      </c>
      <c r="B184" s="41">
        <f t="shared" si="10"/>
        <v>23.96</v>
      </c>
      <c r="C184" s="60">
        <v>48602</v>
      </c>
      <c r="D184" s="25">
        <f t="shared" si="11"/>
        <v>24341.599999999999</v>
      </c>
      <c r="E184" s="63">
        <f t="shared" si="12"/>
        <v>8227.5</v>
      </c>
      <c r="F184" s="26">
        <f t="shared" si="13"/>
        <v>243.4</v>
      </c>
      <c r="G184" s="27">
        <f t="shared" si="14"/>
        <v>32812.5</v>
      </c>
    </row>
    <row r="185" spans="1:7" x14ac:dyDescent="0.2">
      <c r="A185" s="40">
        <v>197</v>
      </c>
      <c r="B185" s="41">
        <f t="shared" si="10"/>
        <v>23.98</v>
      </c>
      <c r="C185" s="60">
        <v>48602</v>
      </c>
      <c r="D185" s="25">
        <f t="shared" si="11"/>
        <v>24321.3</v>
      </c>
      <c r="E185" s="63">
        <f t="shared" si="12"/>
        <v>8220.6</v>
      </c>
      <c r="F185" s="26">
        <f t="shared" si="13"/>
        <v>243.2</v>
      </c>
      <c r="G185" s="27">
        <f t="shared" si="14"/>
        <v>32785.1</v>
      </c>
    </row>
    <row r="186" spans="1:7" x14ac:dyDescent="0.2">
      <c r="A186" s="40">
        <v>198</v>
      </c>
      <c r="B186" s="41">
        <f t="shared" si="10"/>
        <v>23.99</v>
      </c>
      <c r="C186" s="60">
        <v>48602</v>
      </c>
      <c r="D186" s="25">
        <f t="shared" si="11"/>
        <v>24311.1</v>
      </c>
      <c r="E186" s="63">
        <f t="shared" si="12"/>
        <v>8217.2000000000007</v>
      </c>
      <c r="F186" s="26">
        <f t="shared" si="13"/>
        <v>243.1</v>
      </c>
      <c r="G186" s="27">
        <f t="shared" si="14"/>
        <v>32771.4</v>
      </c>
    </row>
    <row r="187" spans="1:7" x14ac:dyDescent="0.2">
      <c r="A187" s="40">
        <v>199</v>
      </c>
      <c r="B187" s="41">
        <f t="shared" si="10"/>
        <v>24.01</v>
      </c>
      <c r="C187" s="60">
        <v>48602</v>
      </c>
      <c r="D187" s="25">
        <f t="shared" si="11"/>
        <v>24290.9</v>
      </c>
      <c r="E187" s="63">
        <f t="shared" si="12"/>
        <v>8210.2999999999993</v>
      </c>
      <c r="F187" s="26">
        <f t="shared" si="13"/>
        <v>242.9</v>
      </c>
      <c r="G187" s="27">
        <f t="shared" si="14"/>
        <v>32744.100000000002</v>
      </c>
    </row>
    <row r="188" spans="1:7" x14ac:dyDescent="0.2">
      <c r="A188" s="40">
        <v>200</v>
      </c>
      <c r="B188" s="41">
        <f t="shared" si="10"/>
        <v>24.03</v>
      </c>
      <c r="C188" s="60">
        <v>48602</v>
      </c>
      <c r="D188" s="25">
        <f t="shared" si="11"/>
        <v>24270.7</v>
      </c>
      <c r="E188" s="63">
        <f t="shared" si="12"/>
        <v>8203.5</v>
      </c>
      <c r="F188" s="26">
        <f t="shared" si="13"/>
        <v>242.7</v>
      </c>
      <c r="G188" s="27">
        <f t="shared" si="14"/>
        <v>32716.9</v>
      </c>
    </row>
    <row r="189" spans="1:7" x14ac:dyDescent="0.2">
      <c r="A189" s="40">
        <v>201</v>
      </c>
      <c r="B189" s="41">
        <f t="shared" si="10"/>
        <v>24.05</v>
      </c>
      <c r="C189" s="60">
        <v>48602</v>
      </c>
      <c r="D189" s="25">
        <f t="shared" si="11"/>
        <v>24250.5</v>
      </c>
      <c r="E189" s="63">
        <f t="shared" si="12"/>
        <v>8196.7000000000007</v>
      </c>
      <c r="F189" s="26">
        <f t="shared" si="13"/>
        <v>242.5</v>
      </c>
      <c r="G189" s="27">
        <f t="shared" si="14"/>
        <v>32689.7</v>
      </c>
    </row>
    <row r="190" spans="1:7" x14ac:dyDescent="0.2">
      <c r="A190" s="40">
        <v>202</v>
      </c>
      <c r="B190" s="41">
        <f t="shared" si="10"/>
        <v>24.06</v>
      </c>
      <c r="C190" s="61">
        <v>48602</v>
      </c>
      <c r="D190" s="46">
        <f t="shared" si="11"/>
        <v>24240.400000000001</v>
      </c>
      <c r="E190" s="64">
        <f t="shared" si="12"/>
        <v>8193.2999999999993</v>
      </c>
      <c r="F190" s="42">
        <f t="shared" si="13"/>
        <v>242.4</v>
      </c>
      <c r="G190" s="43">
        <f t="shared" si="14"/>
        <v>32676.100000000002</v>
      </c>
    </row>
    <row r="191" spans="1:7" x14ac:dyDescent="0.2">
      <c r="A191" s="40">
        <v>203</v>
      </c>
      <c r="B191" s="41">
        <f t="shared" si="10"/>
        <v>24.08</v>
      </c>
      <c r="C191" s="61">
        <v>48602</v>
      </c>
      <c r="D191" s="46">
        <f t="shared" si="11"/>
        <v>24220.3</v>
      </c>
      <c r="E191" s="64">
        <f t="shared" si="12"/>
        <v>8186.5</v>
      </c>
      <c r="F191" s="42">
        <f t="shared" si="13"/>
        <v>242.2</v>
      </c>
      <c r="G191" s="43">
        <f t="shared" si="14"/>
        <v>32649</v>
      </c>
    </row>
    <row r="192" spans="1:7" x14ac:dyDescent="0.2">
      <c r="A192" s="40">
        <v>204</v>
      </c>
      <c r="B192" s="41">
        <f t="shared" si="10"/>
        <v>24.1</v>
      </c>
      <c r="C192" s="61">
        <v>48602</v>
      </c>
      <c r="D192" s="46">
        <f t="shared" si="11"/>
        <v>24200.2</v>
      </c>
      <c r="E192" s="64">
        <f t="shared" si="12"/>
        <v>8179.7</v>
      </c>
      <c r="F192" s="42">
        <f t="shared" si="13"/>
        <v>242</v>
      </c>
      <c r="G192" s="43">
        <f t="shared" si="14"/>
        <v>32621.9</v>
      </c>
    </row>
    <row r="193" spans="1:7" x14ac:dyDescent="0.2">
      <c r="A193" s="40">
        <v>205</v>
      </c>
      <c r="B193" s="41">
        <f t="shared" si="10"/>
        <v>24.11</v>
      </c>
      <c r="C193" s="61">
        <v>48602</v>
      </c>
      <c r="D193" s="46">
        <f t="shared" si="11"/>
        <v>24190.1</v>
      </c>
      <c r="E193" s="64">
        <f t="shared" si="12"/>
        <v>8176.3</v>
      </c>
      <c r="F193" s="42">
        <f t="shared" si="13"/>
        <v>241.9</v>
      </c>
      <c r="G193" s="43">
        <f t="shared" si="14"/>
        <v>32608.3</v>
      </c>
    </row>
    <row r="194" spans="1:7" x14ac:dyDescent="0.2">
      <c r="A194" s="40">
        <v>206</v>
      </c>
      <c r="B194" s="41">
        <f t="shared" si="10"/>
        <v>24.13</v>
      </c>
      <c r="C194" s="61">
        <v>48602</v>
      </c>
      <c r="D194" s="46">
        <f t="shared" si="11"/>
        <v>24170.1</v>
      </c>
      <c r="E194" s="64">
        <f t="shared" si="12"/>
        <v>8169.5</v>
      </c>
      <c r="F194" s="42">
        <f t="shared" si="13"/>
        <v>241.7</v>
      </c>
      <c r="G194" s="43">
        <f t="shared" si="14"/>
        <v>32581.3</v>
      </c>
    </row>
    <row r="195" spans="1:7" x14ac:dyDescent="0.2">
      <c r="A195" s="40">
        <v>207</v>
      </c>
      <c r="B195" s="41">
        <f t="shared" si="10"/>
        <v>24.14</v>
      </c>
      <c r="C195" s="61">
        <v>48602</v>
      </c>
      <c r="D195" s="46">
        <f t="shared" si="11"/>
        <v>24160.1</v>
      </c>
      <c r="E195" s="64">
        <f t="shared" si="12"/>
        <v>8166.1</v>
      </c>
      <c r="F195" s="42">
        <f t="shared" si="13"/>
        <v>241.6</v>
      </c>
      <c r="G195" s="43">
        <f t="shared" si="14"/>
        <v>32567.799999999996</v>
      </c>
    </row>
    <row r="196" spans="1:7" x14ac:dyDescent="0.2">
      <c r="A196" s="40">
        <v>208</v>
      </c>
      <c r="B196" s="41">
        <f t="shared" si="10"/>
        <v>24.16</v>
      </c>
      <c r="C196" s="61">
        <v>48602</v>
      </c>
      <c r="D196" s="46">
        <f t="shared" si="11"/>
        <v>24140.1</v>
      </c>
      <c r="E196" s="64">
        <f t="shared" si="12"/>
        <v>8159.4</v>
      </c>
      <c r="F196" s="42">
        <f t="shared" si="13"/>
        <v>241.4</v>
      </c>
      <c r="G196" s="43">
        <f t="shared" si="14"/>
        <v>32540.9</v>
      </c>
    </row>
    <row r="197" spans="1:7" x14ac:dyDescent="0.2">
      <c r="A197" s="40">
        <v>209</v>
      </c>
      <c r="B197" s="41">
        <f t="shared" si="10"/>
        <v>24.17</v>
      </c>
      <c r="C197" s="61">
        <v>48602</v>
      </c>
      <c r="D197" s="46">
        <f t="shared" si="11"/>
        <v>24130.1</v>
      </c>
      <c r="E197" s="64">
        <f t="shared" si="12"/>
        <v>8156</v>
      </c>
      <c r="F197" s="42">
        <f t="shared" si="13"/>
        <v>241.3</v>
      </c>
      <c r="G197" s="43">
        <f t="shared" si="14"/>
        <v>32527.399999999998</v>
      </c>
    </row>
    <row r="198" spans="1:7" x14ac:dyDescent="0.2">
      <c r="A198" s="40">
        <v>210</v>
      </c>
      <c r="B198" s="41">
        <f t="shared" si="10"/>
        <v>24.19</v>
      </c>
      <c r="C198" s="61">
        <v>48602</v>
      </c>
      <c r="D198" s="46">
        <f t="shared" si="11"/>
        <v>24110.1</v>
      </c>
      <c r="E198" s="64">
        <f t="shared" si="12"/>
        <v>8149.2</v>
      </c>
      <c r="F198" s="42">
        <f t="shared" si="13"/>
        <v>241.1</v>
      </c>
      <c r="G198" s="43">
        <f t="shared" si="14"/>
        <v>32500.399999999998</v>
      </c>
    </row>
    <row r="199" spans="1:7" x14ac:dyDescent="0.2">
      <c r="A199" s="40">
        <v>211</v>
      </c>
      <c r="B199" s="41">
        <f t="shared" si="10"/>
        <v>24.2</v>
      </c>
      <c r="C199" s="61">
        <v>48602</v>
      </c>
      <c r="D199" s="46">
        <f t="shared" si="11"/>
        <v>24100.2</v>
      </c>
      <c r="E199" s="64">
        <f t="shared" si="12"/>
        <v>8145.9</v>
      </c>
      <c r="F199" s="42">
        <f t="shared" si="13"/>
        <v>241</v>
      </c>
      <c r="G199" s="43">
        <f t="shared" si="14"/>
        <v>32487.1</v>
      </c>
    </row>
    <row r="200" spans="1:7" x14ac:dyDescent="0.2">
      <c r="A200" s="40">
        <v>212</v>
      </c>
      <c r="B200" s="41">
        <f t="shared" ref="B200:B263" si="15">ROUND(IF(A200&lt;B$448,B$449+B$450*A200+B$451*A200^2+B$452*A200^3+B$453*A200^4+B$454*A200^5,B$458+B$459*A200+B$460*A200^2+B$461*A200^3+B$462*A200^4+B$463*A200^5),2)</f>
        <v>24.22</v>
      </c>
      <c r="C200" s="61">
        <v>48602</v>
      </c>
      <c r="D200" s="46">
        <f t="shared" ref="D200:D263" si="16">ROUND(12/B200*C200,1)</f>
        <v>24080.3</v>
      </c>
      <c r="E200" s="64">
        <f t="shared" si="12"/>
        <v>8139.1</v>
      </c>
      <c r="F200" s="42">
        <f t="shared" si="13"/>
        <v>240.8</v>
      </c>
      <c r="G200" s="43">
        <f t="shared" si="14"/>
        <v>32460.2</v>
      </c>
    </row>
    <row r="201" spans="1:7" x14ac:dyDescent="0.2">
      <c r="A201" s="40">
        <v>213</v>
      </c>
      <c r="B201" s="41">
        <f t="shared" si="15"/>
        <v>24.23</v>
      </c>
      <c r="C201" s="61">
        <v>48602</v>
      </c>
      <c r="D201" s="46">
        <f t="shared" si="16"/>
        <v>24070.3</v>
      </c>
      <c r="E201" s="64">
        <f t="shared" ref="E201:E264" si="17">ROUND(D201*0.338,1)</f>
        <v>8135.8</v>
      </c>
      <c r="F201" s="42">
        <f t="shared" ref="F201:F264" si="18">ROUND(D201*0.01,1)</f>
        <v>240.7</v>
      </c>
      <c r="G201" s="43">
        <f t="shared" ref="G201:G264" si="19">SUM(D201:F201)</f>
        <v>32446.799999999999</v>
      </c>
    </row>
    <row r="202" spans="1:7" x14ac:dyDescent="0.2">
      <c r="A202" s="40">
        <v>214</v>
      </c>
      <c r="B202" s="41">
        <f t="shared" si="15"/>
        <v>24.25</v>
      </c>
      <c r="C202" s="61">
        <v>48602</v>
      </c>
      <c r="D202" s="46">
        <f t="shared" si="16"/>
        <v>24050.5</v>
      </c>
      <c r="E202" s="64">
        <f t="shared" si="17"/>
        <v>8129.1</v>
      </c>
      <c r="F202" s="42">
        <f t="shared" si="18"/>
        <v>240.5</v>
      </c>
      <c r="G202" s="43">
        <f t="shared" si="19"/>
        <v>32420.1</v>
      </c>
    </row>
    <row r="203" spans="1:7" x14ac:dyDescent="0.2">
      <c r="A203" s="40">
        <v>215</v>
      </c>
      <c r="B203" s="41">
        <f t="shared" si="15"/>
        <v>24.26</v>
      </c>
      <c r="C203" s="61">
        <v>48602</v>
      </c>
      <c r="D203" s="46">
        <f t="shared" si="16"/>
        <v>24040.6</v>
      </c>
      <c r="E203" s="64">
        <f t="shared" si="17"/>
        <v>8125.7</v>
      </c>
      <c r="F203" s="42">
        <f t="shared" si="18"/>
        <v>240.4</v>
      </c>
      <c r="G203" s="43">
        <f t="shared" si="19"/>
        <v>32406.7</v>
      </c>
    </row>
    <row r="204" spans="1:7" x14ac:dyDescent="0.2">
      <c r="A204" s="40">
        <v>216</v>
      </c>
      <c r="B204" s="41">
        <f t="shared" si="15"/>
        <v>24.27</v>
      </c>
      <c r="C204" s="61">
        <v>48602</v>
      </c>
      <c r="D204" s="46">
        <f t="shared" si="16"/>
        <v>24030.7</v>
      </c>
      <c r="E204" s="64">
        <f t="shared" si="17"/>
        <v>8122.4</v>
      </c>
      <c r="F204" s="42">
        <f t="shared" si="18"/>
        <v>240.3</v>
      </c>
      <c r="G204" s="43">
        <f t="shared" si="19"/>
        <v>32393.399999999998</v>
      </c>
    </row>
    <row r="205" spans="1:7" x14ac:dyDescent="0.2">
      <c r="A205" s="40">
        <v>217</v>
      </c>
      <c r="B205" s="41">
        <f t="shared" si="15"/>
        <v>24.29</v>
      </c>
      <c r="C205" s="61">
        <v>48602</v>
      </c>
      <c r="D205" s="46">
        <f t="shared" si="16"/>
        <v>24010.9</v>
      </c>
      <c r="E205" s="64">
        <f t="shared" si="17"/>
        <v>8115.7</v>
      </c>
      <c r="F205" s="42">
        <f t="shared" si="18"/>
        <v>240.1</v>
      </c>
      <c r="G205" s="43">
        <f t="shared" si="19"/>
        <v>32366.7</v>
      </c>
    </row>
    <row r="206" spans="1:7" x14ac:dyDescent="0.2">
      <c r="A206" s="40">
        <v>218</v>
      </c>
      <c r="B206" s="41">
        <f t="shared" si="15"/>
        <v>24.3</v>
      </c>
      <c r="C206" s="61">
        <v>48602</v>
      </c>
      <c r="D206" s="46">
        <f t="shared" si="16"/>
        <v>24001</v>
      </c>
      <c r="E206" s="64">
        <f t="shared" si="17"/>
        <v>8112.3</v>
      </c>
      <c r="F206" s="42">
        <f t="shared" si="18"/>
        <v>240</v>
      </c>
      <c r="G206" s="43">
        <f t="shared" si="19"/>
        <v>32353.3</v>
      </c>
    </row>
    <row r="207" spans="1:7" x14ac:dyDescent="0.2">
      <c r="A207" s="40">
        <v>219</v>
      </c>
      <c r="B207" s="41">
        <f t="shared" si="15"/>
        <v>24.31</v>
      </c>
      <c r="C207" s="61">
        <v>48602</v>
      </c>
      <c r="D207" s="46">
        <f t="shared" si="16"/>
        <v>23991.1</v>
      </c>
      <c r="E207" s="64">
        <f t="shared" si="17"/>
        <v>8109</v>
      </c>
      <c r="F207" s="42">
        <f t="shared" si="18"/>
        <v>239.9</v>
      </c>
      <c r="G207" s="43">
        <f t="shared" si="19"/>
        <v>32340</v>
      </c>
    </row>
    <row r="208" spans="1:7" x14ac:dyDescent="0.2">
      <c r="A208" s="40">
        <v>220</v>
      </c>
      <c r="B208" s="41">
        <f t="shared" si="15"/>
        <v>24.32</v>
      </c>
      <c r="C208" s="61">
        <v>48602</v>
      </c>
      <c r="D208" s="46">
        <f t="shared" si="16"/>
        <v>23981.3</v>
      </c>
      <c r="E208" s="64">
        <f t="shared" si="17"/>
        <v>8105.7</v>
      </c>
      <c r="F208" s="42">
        <f t="shared" si="18"/>
        <v>239.8</v>
      </c>
      <c r="G208" s="43">
        <f t="shared" si="19"/>
        <v>32326.799999999999</v>
      </c>
    </row>
    <row r="209" spans="1:7" x14ac:dyDescent="0.2">
      <c r="A209" s="40">
        <v>221</v>
      </c>
      <c r="B209" s="41">
        <f t="shared" si="15"/>
        <v>24.34</v>
      </c>
      <c r="C209" s="61">
        <v>48602</v>
      </c>
      <c r="D209" s="46">
        <f t="shared" si="16"/>
        <v>23961.5</v>
      </c>
      <c r="E209" s="64">
        <f t="shared" si="17"/>
        <v>8099</v>
      </c>
      <c r="F209" s="42">
        <f t="shared" si="18"/>
        <v>239.6</v>
      </c>
      <c r="G209" s="43">
        <f t="shared" si="19"/>
        <v>32300.1</v>
      </c>
    </row>
    <row r="210" spans="1:7" x14ac:dyDescent="0.2">
      <c r="A210" s="40">
        <v>222</v>
      </c>
      <c r="B210" s="41">
        <f t="shared" si="15"/>
        <v>24.35</v>
      </c>
      <c r="C210" s="61">
        <v>48602</v>
      </c>
      <c r="D210" s="46">
        <f t="shared" si="16"/>
        <v>23951.7</v>
      </c>
      <c r="E210" s="64">
        <f t="shared" si="17"/>
        <v>8095.7</v>
      </c>
      <c r="F210" s="42">
        <f t="shared" si="18"/>
        <v>239.5</v>
      </c>
      <c r="G210" s="43">
        <f t="shared" si="19"/>
        <v>32286.9</v>
      </c>
    </row>
    <row r="211" spans="1:7" x14ac:dyDescent="0.2">
      <c r="A211" s="40">
        <v>223</v>
      </c>
      <c r="B211" s="41">
        <f t="shared" si="15"/>
        <v>24.36</v>
      </c>
      <c r="C211" s="61">
        <v>48602</v>
      </c>
      <c r="D211" s="46">
        <f t="shared" si="16"/>
        <v>23941.9</v>
      </c>
      <c r="E211" s="64">
        <f t="shared" si="17"/>
        <v>8092.4</v>
      </c>
      <c r="F211" s="42">
        <f t="shared" si="18"/>
        <v>239.4</v>
      </c>
      <c r="G211" s="43">
        <f t="shared" si="19"/>
        <v>32273.700000000004</v>
      </c>
    </row>
    <row r="212" spans="1:7" x14ac:dyDescent="0.2">
      <c r="A212" s="40">
        <v>224</v>
      </c>
      <c r="B212" s="41">
        <f t="shared" si="15"/>
        <v>24.37</v>
      </c>
      <c r="C212" s="61">
        <v>48602</v>
      </c>
      <c r="D212" s="46">
        <f t="shared" si="16"/>
        <v>23932</v>
      </c>
      <c r="E212" s="64">
        <f t="shared" si="17"/>
        <v>8089</v>
      </c>
      <c r="F212" s="42">
        <f t="shared" si="18"/>
        <v>239.3</v>
      </c>
      <c r="G212" s="43">
        <f t="shared" si="19"/>
        <v>32260.3</v>
      </c>
    </row>
    <row r="213" spans="1:7" x14ac:dyDescent="0.2">
      <c r="A213" s="40">
        <v>225</v>
      </c>
      <c r="B213" s="41">
        <f t="shared" si="15"/>
        <v>24.38</v>
      </c>
      <c r="C213" s="61">
        <v>48602</v>
      </c>
      <c r="D213" s="46">
        <f t="shared" si="16"/>
        <v>23922.2</v>
      </c>
      <c r="E213" s="64">
        <f t="shared" si="17"/>
        <v>8085.7</v>
      </c>
      <c r="F213" s="42">
        <f t="shared" si="18"/>
        <v>239.2</v>
      </c>
      <c r="G213" s="43">
        <f t="shared" si="19"/>
        <v>32247.100000000002</v>
      </c>
    </row>
    <row r="214" spans="1:7" x14ac:dyDescent="0.2">
      <c r="A214" s="40">
        <v>226</v>
      </c>
      <c r="B214" s="41">
        <f t="shared" si="15"/>
        <v>24.39</v>
      </c>
      <c r="C214" s="61">
        <v>48602</v>
      </c>
      <c r="D214" s="46">
        <f t="shared" si="16"/>
        <v>23912.400000000001</v>
      </c>
      <c r="E214" s="64">
        <f t="shared" si="17"/>
        <v>8082.4</v>
      </c>
      <c r="F214" s="42">
        <f t="shared" si="18"/>
        <v>239.1</v>
      </c>
      <c r="G214" s="43">
        <f t="shared" si="19"/>
        <v>32233.9</v>
      </c>
    </row>
    <row r="215" spans="1:7" x14ac:dyDescent="0.2">
      <c r="A215" s="40">
        <v>227</v>
      </c>
      <c r="B215" s="41">
        <f t="shared" si="15"/>
        <v>24.41</v>
      </c>
      <c r="C215" s="61">
        <v>48602</v>
      </c>
      <c r="D215" s="46">
        <f t="shared" si="16"/>
        <v>23892.799999999999</v>
      </c>
      <c r="E215" s="64">
        <f t="shared" si="17"/>
        <v>8075.8</v>
      </c>
      <c r="F215" s="42">
        <f t="shared" si="18"/>
        <v>238.9</v>
      </c>
      <c r="G215" s="43">
        <f t="shared" si="19"/>
        <v>32207.5</v>
      </c>
    </row>
    <row r="216" spans="1:7" x14ac:dyDescent="0.2">
      <c r="A216" s="40">
        <v>228</v>
      </c>
      <c r="B216" s="41">
        <f t="shared" si="15"/>
        <v>24.42</v>
      </c>
      <c r="C216" s="61">
        <v>48602</v>
      </c>
      <c r="D216" s="46">
        <f t="shared" si="16"/>
        <v>23883</v>
      </c>
      <c r="E216" s="64">
        <f t="shared" si="17"/>
        <v>8072.5</v>
      </c>
      <c r="F216" s="42">
        <f t="shared" si="18"/>
        <v>238.8</v>
      </c>
      <c r="G216" s="43">
        <f t="shared" si="19"/>
        <v>32194.3</v>
      </c>
    </row>
    <row r="217" spans="1:7" x14ac:dyDescent="0.2">
      <c r="A217" s="40">
        <v>229</v>
      </c>
      <c r="B217" s="41">
        <f t="shared" si="15"/>
        <v>24.43</v>
      </c>
      <c r="C217" s="61">
        <v>48602</v>
      </c>
      <c r="D217" s="46">
        <f t="shared" si="16"/>
        <v>23873.3</v>
      </c>
      <c r="E217" s="64">
        <f t="shared" si="17"/>
        <v>8069.2</v>
      </c>
      <c r="F217" s="42">
        <f t="shared" si="18"/>
        <v>238.7</v>
      </c>
      <c r="G217" s="43">
        <f t="shared" si="19"/>
        <v>32181.200000000001</v>
      </c>
    </row>
    <row r="218" spans="1:7" x14ac:dyDescent="0.2">
      <c r="A218" s="40">
        <v>230</v>
      </c>
      <c r="B218" s="41">
        <f t="shared" si="15"/>
        <v>24.44</v>
      </c>
      <c r="C218" s="61">
        <v>48602</v>
      </c>
      <c r="D218" s="46">
        <f t="shared" si="16"/>
        <v>23863.5</v>
      </c>
      <c r="E218" s="64">
        <f t="shared" si="17"/>
        <v>8065.9</v>
      </c>
      <c r="F218" s="42">
        <f t="shared" si="18"/>
        <v>238.6</v>
      </c>
      <c r="G218" s="43">
        <f t="shared" si="19"/>
        <v>32168</v>
      </c>
    </row>
    <row r="219" spans="1:7" x14ac:dyDescent="0.2">
      <c r="A219" s="40">
        <v>231</v>
      </c>
      <c r="B219" s="41">
        <f t="shared" si="15"/>
        <v>24.45</v>
      </c>
      <c r="C219" s="61">
        <v>48602</v>
      </c>
      <c r="D219" s="46">
        <f t="shared" si="16"/>
        <v>23853.7</v>
      </c>
      <c r="E219" s="64">
        <f t="shared" si="17"/>
        <v>8062.6</v>
      </c>
      <c r="F219" s="42">
        <f t="shared" si="18"/>
        <v>238.5</v>
      </c>
      <c r="G219" s="43">
        <f t="shared" si="19"/>
        <v>32154.800000000003</v>
      </c>
    </row>
    <row r="220" spans="1:7" x14ac:dyDescent="0.2">
      <c r="A220" s="40">
        <v>232</v>
      </c>
      <c r="B220" s="41">
        <f t="shared" si="15"/>
        <v>24.46</v>
      </c>
      <c r="C220" s="61">
        <v>48602</v>
      </c>
      <c r="D220" s="46">
        <f t="shared" si="16"/>
        <v>23844</v>
      </c>
      <c r="E220" s="64">
        <f t="shared" si="17"/>
        <v>8059.3</v>
      </c>
      <c r="F220" s="42">
        <f t="shared" si="18"/>
        <v>238.4</v>
      </c>
      <c r="G220" s="43">
        <f t="shared" si="19"/>
        <v>32141.7</v>
      </c>
    </row>
    <row r="221" spans="1:7" x14ac:dyDescent="0.2">
      <c r="A221" s="40">
        <v>233</v>
      </c>
      <c r="B221" s="41">
        <f t="shared" si="15"/>
        <v>24.47</v>
      </c>
      <c r="C221" s="61">
        <v>48602</v>
      </c>
      <c r="D221" s="46">
        <f t="shared" si="16"/>
        <v>23834.2</v>
      </c>
      <c r="E221" s="64">
        <f t="shared" si="17"/>
        <v>8056</v>
      </c>
      <c r="F221" s="42">
        <f t="shared" si="18"/>
        <v>238.3</v>
      </c>
      <c r="G221" s="43">
        <f t="shared" si="19"/>
        <v>32128.5</v>
      </c>
    </row>
    <row r="222" spans="1:7" x14ac:dyDescent="0.2">
      <c r="A222" s="40">
        <v>234</v>
      </c>
      <c r="B222" s="41">
        <f t="shared" si="15"/>
        <v>24.48</v>
      </c>
      <c r="C222" s="61">
        <v>48602</v>
      </c>
      <c r="D222" s="46">
        <f t="shared" si="16"/>
        <v>23824.5</v>
      </c>
      <c r="E222" s="64">
        <f t="shared" si="17"/>
        <v>8052.7</v>
      </c>
      <c r="F222" s="42">
        <f t="shared" si="18"/>
        <v>238.2</v>
      </c>
      <c r="G222" s="43">
        <f t="shared" si="19"/>
        <v>32115.4</v>
      </c>
    </row>
    <row r="223" spans="1:7" x14ac:dyDescent="0.2">
      <c r="A223" s="40">
        <v>235</v>
      </c>
      <c r="B223" s="41">
        <f t="shared" si="15"/>
        <v>24.49</v>
      </c>
      <c r="C223" s="61">
        <v>48602</v>
      </c>
      <c r="D223" s="46">
        <f t="shared" si="16"/>
        <v>23814.799999999999</v>
      </c>
      <c r="E223" s="64">
        <f t="shared" si="17"/>
        <v>8049.4</v>
      </c>
      <c r="F223" s="42">
        <f t="shared" si="18"/>
        <v>238.1</v>
      </c>
      <c r="G223" s="43">
        <f t="shared" si="19"/>
        <v>32102.299999999996</v>
      </c>
    </row>
    <row r="224" spans="1:7" x14ac:dyDescent="0.2">
      <c r="A224" s="40">
        <v>236</v>
      </c>
      <c r="B224" s="41">
        <f t="shared" si="15"/>
        <v>24.5</v>
      </c>
      <c r="C224" s="61">
        <v>48602</v>
      </c>
      <c r="D224" s="46">
        <f t="shared" si="16"/>
        <v>23805.1</v>
      </c>
      <c r="E224" s="64">
        <f t="shared" si="17"/>
        <v>8046.1</v>
      </c>
      <c r="F224" s="42">
        <f t="shared" si="18"/>
        <v>238.1</v>
      </c>
      <c r="G224" s="43">
        <f t="shared" si="19"/>
        <v>32089.299999999996</v>
      </c>
    </row>
    <row r="225" spans="1:7" x14ac:dyDescent="0.2">
      <c r="A225" s="40">
        <v>237</v>
      </c>
      <c r="B225" s="41">
        <f t="shared" si="15"/>
        <v>24.51</v>
      </c>
      <c r="C225" s="61">
        <v>48602</v>
      </c>
      <c r="D225" s="46">
        <f t="shared" si="16"/>
        <v>23795.3</v>
      </c>
      <c r="E225" s="64">
        <f t="shared" si="17"/>
        <v>8042.8</v>
      </c>
      <c r="F225" s="42">
        <f t="shared" si="18"/>
        <v>238</v>
      </c>
      <c r="G225" s="43">
        <f t="shared" si="19"/>
        <v>32076.1</v>
      </c>
    </row>
    <row r="226" spans="1:7" x14ac:dyDescent="0.2">
      <c r="A226" s="40">
        <v>238</v>
      </c>
      <c r="B226" s="41">
        <f t="shared" si="15"/>
        <v>24.52</v>
      </c>
      <c r="C226" s="61">
        <v>48602</v>
      </c>
      <c r="D226" s="46">
        <f t="shared" si="16"/>
        <v>23785.599999999999</v>
      </c>
      <c r="E226" s="64">
        <f t="shared" si="17"/>
        <v>8039.5</v>
      </c>
      <c r="F226" s="42">
        <f t="shared" si="18"/>
        <v>237.9</v>
      </c>
      <c r="G226" s="43">
        <f t="shared" si="19"/>
        <v>32063</v>
      </c>
    </row>
    <row r="227" spans="1:7" x14ac:dyDescent="0.2">
      <c r="A227" s="40">
        <v>239</v>
      </c>
      <c r="B227" s="41">
        <f t="shared" si="15"/>
        <v>24.53</v>
      </c>
      <c r="C227" s="61">
        <v>48602</v>
      </c>
      <c r="D227" s="46">
        <f t="shared" si="16"/>
        <v>23775.9</v>
      </c>
      <c r="E227" s="64">
        <f t="shared" si="17"/>
        <v>8036.3</v>
      </c>
      <c r="F227" s="42">
        <f t="shared" si="18"/>
        <v>237.8</v>
      </c>
      <c r="G227" s="43">
        <f t="shared" si="19"/>
        <v>32050</v>
      </c>
    </row>
    <row r="228" spans="1:7" x14ac:dyDescent="0.2">
      <c r="A228" s="40">
        <v>240</v>
      </c>
      <c r="B228" s="41">
        <f t="shared" si="15"/>
        <v>24.53</v>
      </c>
      <c r="C228" s="61">
        <v>48602</v>
      </c>
      <c r="D228" s="46">
        <f t="shared" si="16"/>
        <v>23775.9</v>
      </c>
      <c r="E228" s="64">
        <f t="shared" si="17"/>
        <v>8036.3</v>
      </c>
      <c r="F228" s="42">
        <f t="shared" si="18"/>
        <v>237.8</v>
      </c>
      <c r="G228" s="43">
        <f t="shared" si="19"/>
        <v>32050</v>
      </c>
    </row>
    <row r="229" spans="1:7" x14ac:dyDescent="0.2">
      <c r="A229" s="40">
        <v>241</v>
      </c>
      <c r="B229" s="41">
        <f t="shared" si="15"/>
        <v>24.54</v>
      </c>
      <c r="C229" s="61">
        <v>48602</v>
      </c>
      <c r="D229" s="46">
        <f t="shared" si="16"/>
        <v>23766.3</v>
      </c>
      <c r="E229" s="64">
        <f t="shared" si="17"/>
        <v>8033</v>
      </c>
      <c r="F229" s="42">
        <f t="shared" si="18"/>
        <v>237.7</v>
      </c>
      <c r="G229" s="43">
        <f t="shared" si="19"/>
        <v>32037</v>
      </c>
    </row>
    <row r="230" spans="1:7" x14ac:dyDescent="0.2">
      <c r="A230" s="40">
        <v>242</v>
      </c>
      <c r="B230" s="41">
        <f t="shared" si="15"/>
        <v>24.55</v>
      </c>
      <c r="C230" s="61">
        <v>48602</v>
      </c>
      <c r="D230" s="46">
        <f t="shared" si="16"/>
        <v>23756.6</v>
      </c>
      <c r="E230" s="64">
        <f t="shared" si="17"/>
        <v>8029.7</v>
      </c>
      <c r="F230" s="42">
        <f t="shared" si="18"/>
        <v>237.6</v>
      </c>
      <c r="G230" s="43">
        <f t="shared" si="19"/>
        <v>32023.899999999998</v>
      </c>
    </row>
    <row r="231" spans="1:7" x14ac:dyDescent="0.2">
      <c r="A231" s="40">
        <v>243</v>
      </c>
      <c r="B231" s="41">
        <f t="shared" si="15"/>
        <v>24.56</v>
      </c>
      <c r="C231" s="61">
        <v>48602</v>
      </c>
      <c r="D231" s="46">
        <f t="shared" si="16"/>
        <v>23746.9</v>
      </c>
      <c r="E231" s="64">
        <f t="shared" si="17"/>
        <v>8026.5</v>
      </c>
      <c r="F231" s="42">
        <f t="shared" si="18"/>
        <v>237.5</v>
      </c>
      <c r="G231" s="43">
        <f t="shared" si="19"/>
        <v>32010.9</v>
      </c>
    </row>
    <row r="232" spans="1:7" x14ac:dyDescent="0.2">
      <c r="A232" s="40">
        <v>244</v>
      </c>
      <c r="B232" s="41">
        <f t="shared" si="15"/>
        <v>24.57</v>
      </c>
      <c r="C232" s="61">
        <v>48602</v>
      </c>
      <c r="D232" s="46">
        <f t="shared" si="16"/>
        <v>23737.200000000001</v>
      </c>
      <c r="E232" s="64">
        <f t="shared" si="17"/>
        <v>8023.2</v>
      </c>
      <c r="F232" s="42">
        <f t="shared" si="18"/>
        <v>237.4</v>
      </c>
      <c r="G232" s="43">
        <f t="shared" si="19"/>
        <v>31997.800000000003</v>
      </c>
    </row>
    <row r="233" spans="1:7" x14ac:dyDescent="0.2">
      <c r="A233" s="40">
        <v>245</v>
      </c>
      <c r="B233" s="41">
        <f t="shared" si="15"/>
        <v>24.58</v>
      </c>
      <c r="C233" s="61">
        <v>48602</v>
      </c>
      <c r="D233" s="46">
        <f t="shared" si="16"/>
        <v>23727.599999999999</v>
      </c>
      <c r="E233" s="64">
        <f t="shared" si="17"/>
        <v>8019.9</v>
      </c>
      <c r="F233" s="42">
        <f t="shared" si="18"/>
        <v>237.3</v>
      </c>
      <c r="G233" s="43">
        <f t="shared" si="19"/>
        <v>31984.799999999999</v>
      </c>
    </row>
    <row r="234" spans="1:7" x14ac:dyDescent="0.2">
      <c r="A234" s="40">
        <v>246</v>
      </c>
      <c r="B234" s="41">
        <f t="shared" si="15"/>
        <v>24.58</v>
      </c>
      <c r="C234" s="61">
        <v>48602</v>
      </c>
      <c r="D234" s="46">
        <f t="shared" si="16"/>
        <v>23727.599999999999</v>
      </c>
      <c r="E234" s="64">
        <f t="shared" si="17"/>
        <v>8019.9</v>
      </c>
      <c r="F234" s="42">
        <f t="shared" si="18"/>
        <v>237.3</v>
      </c>
      <c r="G234" s="43">
        <f t="shared" si="19"/>
        <v>31984.799999999999</v>
      </c>
    </row>
    <row r="235" spans="1:7" x14ac:dyDescent="0.2">
      <c r="A235" s="40">
        <v>247</v>
      </c>
      <c r="B235" s="41">
        <f t="shared" si="15"/>
        <v>24.59</v>
      </c>
      <c r="C235" s="61">
        <v>48602</v>
      </c>
      <c r="D235" s="46">
        <f t="shared" si="16"/>
        <v>23717.9</v>
      </c>
      <c r="E235" s="64">
        <f t="shared" si="17"/>
        <v>8016.7</v>
      </c>
      <c r="F235" s="42">
        <f t="shared" si="18"/>
        <v>237.2</v>
      </c>
      <c r="G235" s="43">
        <f t="shared" si="19"/>
        <v>31971.800000000003</v>
      </c>
    </row>
    <row r="236" spans="1:7" x14ac:dyDescent="0.2">
      <c r="A236" s="40">
        <v>248</v>
      </c>
      <c r="B236" s="41">
        <f t="shared" si="15"/>
        <v>24.6</v>
      </c>
      <c r="C236" s="61">
        <v>48602</v>
      </c>
      <c r="D236" s="46">
        <f t="shared" si="16"/>
        <v>23708.3</v>
      </c>
      <c r="E236" s="64">
        <f t="shared" si="17"/>
        <v>8013.4</v>
      </c>
      <c r="F236" s="42">
        <f t="shared" si="18"/>
        <v>237.1</v>
      </c>
      <c r="G236" s="43">
        <f t="shared" si="19"/>
        <v>31958.799999999996</v>
      </c>
    </row>
    <row r="237" spans="1:7" x14ac:dyDescent="0.2">
      <c r="A237" s="40">
        <v>249</v>
      </c>
      <c r="B237" s="41">
        <f t="shared" si="15"/>
        <v>24.61</v>
      </c>
      <c r="C237" s="61">
        <v>48602</v>
      </c>
      <c r="D237" s="46">
        <f t="shared" si="16"/>
        <v>23698.7</v>
      </c>
      <c r="E237" s="64">
        <f t="shared" si="17"/>
        <v>8010.2</v>
      </c>
      <c r="F237" s="42">
        <f t="shared" si="18"/>
        <v>237</v>
      </c>
      <c r="G237" s="43">
        <f t="shared" si="19"/>
        <v>31945.9</v>
      </c>
    </row>
    <row r="238" spans="1:7" x14ac:dyDescent="0.2">
      <c r="A238" s="40">
        <v>250</v>
      </c>
      <c r="B238" s="41">
        <f t="shared" si="15"/>
        <v>24.61</v>
      </c>
      <c r="C238" s="61">
        <v>48602</v>
      </c>
      <c r="D238" s="46">
        <f t="shared" si="16"/>
        <v>23698.7</v>
      </c>
      <c r="E238" s="64">
        <f t="shared" si="17"/>
        <v>8010.2</v>
      </c>
      <c r="F238" s="42">
        <f t="shared" si="18"/>
        <v>237</v>
      </c>
      <c r="G238" s="43">
        <f t="shared" si="19"/>
        <v>31945.9</v>
      </c>
    </row>
    <row r="239" spans="1:7" x14ac:dyDescent="0.2">
      <c r="A239" s="40">
        <v>251</v>
      </c>
      <c r="B239" s="41">
        <f t="shared" si="15"/>
        <v>24.62</v>
      </c>
      <c r="C239" s="61">
        <v>48602</v>
      </c>
      <c r="D239" s="46">
        <f t="shared" si="16"/>
        <v>23689</v>
      </c>
      <c r="E239" s="64">
        <f t="shared" si="17"/>
        <v>8006.9</v>
      </c>
      <c r="F239" s="42">
        <f t="shared" si="18"/>
        <v>236.9</v>
      </c>
      <c r="G239" s="43">
        <f t="shared" si="19"/>
        <v>31932.800000000003</v>
      </c>
    </row>
    <row r="240" spans="1:7" x14ac:dyDescent="0.2">
      <c r="A240" s="40">
        <v>252</v>
      </c>
      <c r="B240" s="41">
        <f t="shared" si="15"/>
        <v>24.63</v>
      </c>
      <c r="C240" s="61">
        <v>48602</v>
      </c>
      <c r="D240" s="46">
        <f t="shared" si="16"/>
        <v>23679.4</v>
      </c>
      <c r="E240" s="64">
        <f t="shared" si="17"/>
        <v>8003.6</v>
      </c>
      <c r="F240" s="42">
        <f t="shared" si="18"/>
        <v>236.8</v>
      </c>
      <c r="G240" s="43">
        <f t="shared" si="19"/>
        <v>31919.8</v>
      </c>
    </row>
    <row r="241" spans="1:7" x14ac:dyDescent="0.2">
      <c r="A241" s="40">
        <v>253</v>
      </c>
      <c r="B241" s="41">
        <f t="shared" si="15"/>
        <v>24.64</v>
      </c>
      <c r="C241" s="61">
        <v>48602</v>
      </c>
      <c r="D241" s="46">
        <f t="shared" si="16"/>
        <v>23669.8</v>
      </c>
      <c r="E241" s="64">
        <f t="shared" si="17"/>
        <v>8000.4</v>
      </c>
      <c r="F241" s="42">
        <f t="shared" si="18"/>
        <v>236.7</v>
      </c>
      <c r="G241" s="43">
        <f t="shared" si="19"/>
        <v>31906.899999999998</v>
      </c>
    </row>
    <row r="242" spans="1:7" x14ac:dyDescent="0.2">
      <c r="A242" s="40">
        <v>254</v>
      </c>
      <c r="B242" s="41">
        <f t="shared" si="15"/>
        <v>24.64</v>
      </c>
      <c r="C242" s="61">
        <v>48602</v>
      </c>
      <c r="D242" s="46">
        <f t="shared" si="16"/>
        <v>23669.8</v>
      </c>
      <c r="E242" s="64">
        <f t="shared" si="17"/>
        <v>8000.4</v>
      </c>
      <c r="F242" s="42">
        <f t="shared" si="18"/>
        <v>236.7</v>
      </c>
      <c r="G242" s="43">
        <f t="shared" si="19"/>
        <v>31906.899999999998</v>
      </c>
    </row>
    <row r="243" spans="1:7" x14ac:dyDescent="0.2">
      <c r="A243" s="40">
        <v>255</v>
      </c>
      <c r="B243" s="41">
        <f t="shared" si="15"/>
        <v>24.65</v>
      </c>
      <c r="C243" s="61">
        <v>48602</v>
      </c>
      <c r="D243" s="46">
        <f t="shared" si="16"/>
        <v>23660.2</v>
      </c>
      <c r="E243" s="64">
        <f t="shared" si="17"/>
        <v>7997.1</v>
      </c>
      <c r="F243" s="42">
        <f t="shared" si="18"/>
        <v>236.6</v>
      </c>
      <c r="G243" s="43">
        <f t="shared" si="19"/>
        <v>31893.9</v>
      </c>
    </row>
    <row r="244" spans="1:7" x14ac:dyDescent="0.2">
      <c r="A244" s="40">
        <v>256</v>
      </c>
      <c r="B244" s="41">
        <f t="shared" si="15"/>
        <v>24.66</v>
      </c>
      <c r="C244" s="61">
        <v>48602</v>
      </c>
      <c r="D244" s="46">
        <f t="shared" si="16"/>
        <v>23650.6</v>
      </c>
      <c r="E244" s="64">
        <f t="shared" si="17"/>
        <v>7993.9</v>
      </c>
      <c r="F244" s="42">
        <f t="shared" si="18"/>
        <v>236.5</v>
      </c>
      <c r="G244" s="43">
        <f t="shared" si="19"/>
        <v>31881</v>
      </c>
    </row>
    <row r="245" spans="1:7" x14ac:dyDescent="0.2">
      <c r="A245" s="40">
        <v>257</v>
      </c>
      <c r="B245" s="41">
        <f t="shared" si="15"/>
        <v>24.66</v>
      </c>
      <c r="C245" s="61">
        <v>48602</v>
      </c>
      <c r="D245" s="46">
        <f t="shared" si="16"/>
        <v>23650.6</v>
      </c>
      <c r="E245" s="64">
        <f t="shared" si="17"/>
        <v>7993.9</v>
      </c>
      <c r="F245" s="42">
        <f t="shared" si="18"/>
        <v>236.5</v>
      </c>
      <c r="G245" s="43">
        <f t="shared" si="19"/>
        <v>31881</v>
      </c>
    </row>
    <row r="246" spans="1:7" x14ac:dyDescent="0.2">
      <c r="A246" s="40">
        <v>258</v>
      </c>
      <c r="B246" s="41">
        <f t="shared" si="15"/>
        <v>24.67</v>
      </c>
      <c r="C246" s="61">
        <v>48602</v>
      </c>
      <c r="D246" s="46">
        <f t="shared" si="16"/>
        <v>23641</v>
      </c>
      <c r="E246" s="64">
        <f t="shared" si="17"/>
        <v>7990.7</v>
      </c>
      <c r="F246" s="42">
        <f t="shared" si="18"/>
        <v>236.4</v>
      </c>
      <c r="G246" s="43">
        <f t="shared" si="19"/>
        <v>31868.100000000002</v>
      </c>
    </row>
    <row r="247" spans="1:7" x14ac:dyDescent="0.2">
      <c r="A247" s="40">
        <v>259</v>
      </c>
      <c r="B247" s="41">
        <f t="shared" si="15"/>
        <v>24.68</v>
      </c>
      <c r="C247" s="61">
        <v>48602</v>
      </c>
      <c r="D247" s="46">
        <f t="shared" si="16"/>
        <v>23631.4</v>
      </c>
      <c r="E247" s="64">
        <f t="shared" si="17"/>
        <v>7987.4</v>
      </c>
      <c r="F247" s="42">
        <f t="shared" si="18"/>
        <v>236.3</v>
      </c>
      <c r="G247" s="43">
        <f t="shared" si="19"/>
        <v>31855.100000000002</v>
      </c>
    </row>
    <row r="248" spans="1:7" x14ac:dyDescent="0.2">
      <c r="A248" s="40">
        <v>260</v>
      </c>
      <c r="B248" s="41">
        <f t="shared" si="15"/>
        <v>24.68</v>
      </c>
      <c r="C248" s="61">
        <v>48602</v>
      </c>
      <c r="D248" s="46">
        <f t="shared" si="16"/>
        <v>23631.4</v>
      </c>
      <c r="E248" s="64">
        <f t="shared" si="17"/>
        <v>7987.4</v>
      </c>
      <c r="F248" s="42">
        <f t="shared" si="18"/>
        <v>236.3</v>
      </c>
      <c r="G248" s="43">
        <f t="shared" si="19"/>
        <v>31855.100000000002</v>
      </c>
    </row>
    <row r="249" spans="1:7" x14ac:dyDescent="0.2">
      <c r="A249" s="40">
        <v>261</v>
      </c>
      <c r="B249" s="41">
        <f t="shared" si="15"/>
        <v>24.69</v>
      </c>
      <c r="C249" s="61">
        <v>48602</v>
      </c>
      <c r="D249" s="46">
        <f t="shared" si="16"/>
        <v>23621.9</v>
      </c>
      <c r="E249" s="64">
        <f t="shared" si="17"/>
        <v>7984.2</v>
      </c>
      <c r="F249" s="42">
        <f t="shared" si="18"/>
        <v>236.2</v>
      </c>
      <c r="G249" s="43">
        <f t="shared" si="19"/>
        <v>31842.300000000003</v>
      </c>
    </row>
    <row r="250" spans="1:7" x14ac:dyDescent="0.2">
      <c r="A250" s="40">
        <v>262</v>
      </c>
      <c r="B250" s="41">
        <f t="shared" si="15"/>
        <v>24.7</v>
      </c>
      <c r="C250" s="61">
        <v>48602</v>
      </c>
      <c r="D250" s="46">
        <f t="shared" si="16"/>
        <v>23612.3</v>
      </c>
      <c r="E250" s="64">
        <f t="shared" si="17"/>
        <v>7981</v>
      </c>
      <c r="F250" s="42">
        <f t="shared" si="18"/>
        <v>236.1</v>
      </c>
      <c r="G250" s="43">
        <f t="shared" si="19"/>
        <v>31829.399999999998</v>
      </c>
    </row>
    <row r="251" spans="1:7" x14ac:dyDescent="0.2">
      <c r="A251" s="40">
        <v>263</v>
      </c>
      <c r="B251" s="41">
        <f t="shared" si="15"/>
        <v>24.7</v>
      </c>
      <c r="C251" s="61">
        <v>48602</v>
      </c>
      <c r="D251" s="46">
        <f t="shared" si="16"/>
        <v>23612.3</v>
      </c>
      <c r="E251" s="64">
        <f t="shared" si="17"/>
        <v>7981</v>
      </c>
      <c r="F251" s="42">
        <f t="shared" si="18"/>
        <v>236.1</v>
      </c>
      <c r="G251" s="43">
        <f t="shared" si="19"/>
        <v>31829.399999999998</v>
      </c>
    </row>
    <row r="252" spans="1:7" x14ac:dyDescent="0.2">
      <c r="A252" s="40">
        <v>264</v>
      </c>
      <c r="B252" s="41">
        <f t="shared" si="15"/>
        <v>24.71</v>
      </c>
      <c r="C252" s="61">
        <v>48602</v>
      </c>
      <c r="D252" s="46">
        <f t="shared" si="16"/>
        <v>23602.799999999999</v>
      </c>
      <c r="E252" s="64">
        <f t="shared" si="17"/>
        <v>7977.7</v>
      </c>
      <c r="F252" s="42">
        <f t="shared" si="18"/>
        <v>236</v>
      </c>
      <c r="G252" s="43">
        <f t="shared" si="19"/>
        <v>31816.5</v>
      </c>
    </row>
    <row r="253" spans="1:7" x14ac:dyDescent="0.2">
      <c r="A253" s="40">
        <v>265</v>
      </c>
      <c r="B253" s="41">
        <f t="shared" si="15"/>
        <v>24.71</v>
      </c>
      <c r="C253" s="61">
        <v>48602</v>
      </c>
      <c r="D253" s="46">
        <f t="shared" si="16"/>
        <v>23602.799999999999</v>
      </c>
      <c r="E253" s="64">
        <f t="shared" si="17"/>
        <v>7977.7</v>
      </c>
      <c r="F253" s="42">
        <f t="shared" si="18"/>
        <v>236</v>
      </c>
      <c r="G253" s="43">
        <f t="shared" si="19"/>
        <v>31816.5</v>
      </c>
    </row>
    <row r="254" spans="1:7" x14ac:dyDescent="0.2">
      <c r="A254" s="40">
        <v>266</v>
      </c>
      <c r="B254" s="41">
        <f t="shared" si="15"/>
        <v>24.72</v>
      </c>
      <c r="C254" s="61">
        <v>48602</v>
      </c>
      <c r="D254" s="46">
        <f t="shared" si="16"/>
        <v>23593.200000000001</v>
      </c>
      <c r="E254" s="64">
        <f t="shared" si="17"/>
        <v>7974.5</v>
      </c>
      <c r="F254" s="42">
        <f t="shared" si="18"/>
        <v>235.9</v>
      </c>
      <c r="G254" s="43">
        <f t="shared" si="19"/>
        <v>31803.600000000002</v>
      </c>
    </row>
    <row r="255" spans="1:7" x14ac:dyDescent="0.2">
      <c r="A255" s="40">
        <v>267</v>
      </c>
      <c r="B255" s="41">
        <f t="shared" si="15"/>
        <v>24.72</v>
      </c>
      <c r="C255" s="61">
        <v>48602</v>
      </c>
      <c r="D255" s="46">
        <f t="shared" si="16"/>
        <v>23593.200000000001</v>
      </c>
      <c r="E255" s="64">
        <f t="shared" si="17"/>
        <v>7974.5</v>
      </c>
      <c r="F255" s="42">
        <f t="shared" si="18"/>
        <v>235.9</v>
      </c>
      <c r="G255" s="43">
        <f t="shared" si="19"/>
        <v>31803.600000000002</v>
      </c>
    </row>
    <row r="256" spans="1:7" x14ac:dyDescent="0.2">
      <c r="A256" s="40">
        <v>268</v>
      </c>
      <c r="B256" s="41">
        <f t="shared" si="15"/>
        <v>24.73</v>
      </c>
      <c r="C256" s="61">
        <v>48602</v>
      </c>
      <c r="D256" s="46">
        <f t="shared" si="16"/>
        <v>23583.7</v>
      </c>
      <c r="E256" s="64">
        <f t="shared" si="17"/>
        <v>7971.3</v>
      </c>
      <c r="F256" s="42">
        <f t="shared" si="18"/>
        <v>235.8</v>
      </c>
      <c r="G256" s="43">
        <f t="shared" si="19"/>
        <v>31790.799999999999</v>
      </c>
    </row>
    <row r="257" spans="1:7" x14ac:dyDescent="0.2">
      <c r="A257" s="40">
        <v>269</v>
      </c>
      <c r="B257" s="41">
        <f t="shared" si="15"/>
        <v>24.74</v>
      </c>
      <c r="C257" s="61">
        <v>48602</v>
      </c>
      <c r="D257" s="46">
        <f t="shared" si="16"/>
        <v>23574.1</v>
      </c>
      <c r="E257" s="64">
        <f t="shared" si="17"/>
        <v>7968</v>
      </c>
      <c r="F257" s="42">
        <f t="shared" si="18"/>
        <v>235.7</v>
      </c>
      <c r="G257" s="43">
        <f t="shared" si="19"/>
        <v>31777.8</v>
      </c>
    </row>
    <row r="258" spans="1:7" x14ac:dyDescent="0.2">
      <c r="A258" s="40">
        <v>270</v>
      </c>
      <c r="B258" s="41">
        <f t="shared" si="15"/>
        <v>24.74</v>
      </c>
      <c r="C258" s="61">
        <v>48602</v>
      </c>
      <c r="D258" s="46">
        <f t="shared" si="16"/>
        <v>23574.1</v>
      </c>
      <c r="E258" s="64">
        <f t="shared" si="17"/>
        <v>7968</v>
      </c>
      <c r="F258" s="42">
        <f t="shared" si="18"/>
        <v>235.7</v>
      </c>
      <c r="G258" s="43">
        <f t="shared" si="19"/>
        <v>31777.8</v>
      </c>
    </row>
    <row r="259" spans="1:7" x14ac:dyDescent="0.2">
      <c r="A259" s="40">
        <v>271</v>
      </c>
      <c r="B259" s="41">
        <f t="shared" si="15"/>
        <v>24.75</v>
      </c>
      <c r="C259" s="61">
        <v>48602</v>
      </c>
      <c r="D259" s="46">
        <f t="shared" si="16"/>
        <v>23564.6</v>
      </c>
      <c r="E259" s="64">
        <f t="shared" si="17"/>
        <v>7964.8</v>
      </c>
      <c r="F259" s="42">
        <f t="shared" si="18"/>
        <v>235.6</v>
      </c>
      <c r="G259" s="43">
        <f t="shared" si="19"/>
        <v>31764.999999999996</v>
      </c>
    </row>
    <row r="260" spans="1:7" x14ac:dyDescent="0.2">
      <c r="A260" s="40">
        <v>272</v>
      </c>
      <c r="B260" s="41">
        <f t="shared" si="15"/>
        <v>24.75</v>
      </c>
      <c r="C260" s="61">
        <v>48602</v>
      </c>
      <c r="D260" s="46">
        <f t="shared" si="16"/>
        <v>23564.6</v>
      </c>
      <c r="E260" s="64">
        <f t="shared" si="17"/>
        <v>7964.8</v>
      </c>
      <c r="F260" s="42">
        <f t="shared" si="18"/>
        <v>235.6</v>
      </c>
      <c r="G260" s="43">
        <f t="shared" si="19"/>
        <v>31764.999999999996</v>
      </c>
    </row>
    <row r="261" spans="1:7" x14ac:dyDescent="0.2">
      <c r="A261" s="40">
        <v>273</v>
      </c>
      <c r="B261" s="41">
        <f t="shared" si="15"/>
        <v>24.76</v>
      </c>
      <c r="C261" s="61">
        <v>48602</v>
      </c>
      <c r="D261" s="46">
        <f t="shared" si="16"/>
        <v>23555.1</v>
      </c>
      <c r="E261" s="64">
        <f t="shared" si="17"/>
        <v>7961.6</v>
      </c>
      <c r="F261" s="42">
        <f t="shared" si="18"/>
        <v>235.6</v>
      </c>
      <c r="G261" s="43">
        <f t="shared" si="19"/>
        <v>31752.299999999996</v>
      </c>
    </row>
    <row r="262" spans="1:7" x14ac:dyDescent="0.2">
      <c r="A262" s="40">
        <v>274</v>
      </c>
      <c r="B262" s="41">
        <f t="shared" si="15"/>
        <v>24.76</v>
      </c>
      <c r="C262" s="61">
        <v>48602</v>
      </c>
      <c r="D262" s="46">
        <f t="shared" si="16"/>
        <v>23555.1</v>
      </c>
      <c r="E262" s="64">
        <f t="shared" si="17"/>
        <v>7961.6</v>
      </c>
      <c r="F262" s="42">
        <f t="shared" si="18"/>
        <v>235.6</v>
      </c>
      <c r="G262" s="43">
        <f t="shared" si="19"/>
        <v>31752.299999999996</v>
      </c>
    </row>
    <row r="263" spans="1:7" x14ac:dyDescent="0.2">
      <c r="A263" s="40">
        <v>275</v>
      </c>
      <c r="B263" s="41">
        <f t="shared" si="15"/>
        <v>24.77</v>
      </c>
      <c r="C263" s="61">
        <v>48602</v>
      </c>
      <c r="D263" s="46">
        <f t="shared" si="16"/>
        <v>23545.599999999999</v>
      </c>
      <c r="E263" s="64">
        <f t="shared" si="17"/>
        <v>7958.4</v>
      </c>
      <c r="F263" s="42">
        <f t="shared" si="18"/>
        <v>235.5</v>
      </c>
      <c r="G263" s="43">
        <f t="shared" si="19"/>
        <v>31739.5</v>
      </c>
    </row>
    <row r="264" spans="1:7" x14ac:dyDescent="0.2">
      <c r="A264" s="40">
        <v>276</v>
      </c>
      <c r="B264" s="41">
        <f t="shared" ref="B264:B327" si="20">ROUND(IF(A264&lt;B$448,B$449+B$450*A264+B$451*A264^2+B$452*A264^3+B$453*A264^4+B$454*A264^5,B$458+B$459*A264+B$460*A264^2+B$461*A264^3+B$462*A264^4+B$463*A264^5),2)</f>
        <v>24.77</v>
      </c>
      <c r="C264" s="61">
        <v>48602</v>
      </c>
      <c r="D264" s="46">
        <f t="shared" ref="D264:D327" si="21">ROUND(12/B264*C264,1)</f>
        <v>23545.599999999999</v>
      </c>
      <c r="E264" s="64">
        <f t="shared" si="17"/>
        <v>7958.4</v>
      </c>
      <c r="F264" s="42">
        <f t="shared" si="18"/>
        <v>235.5</v>
      </c>
      <c r="G264" s="43">
        <f t="shared" si="19"/>
        <v>31739.5</v>
      </c>
    </row>
    <row r="265" spans="1:7" x14ac:dyDescent="0.2">
      <c r="A265" s="40">
        <v>277</v>
      </c>
      <c r="B265" s="41">
        <f t="shared" si="20"/>
        <v>24.78</v>
      </c>
      <c r="C265" s="61">
        <v>48602</v>
      </c>
      <c r="D265" s="46">
        <f t="shared" si="21"/>
        <v>23536.1</v>
      </c>
      <c r="E265" s="64">
        <f t="shared" ref="E265:E328" si="22">ROUND(D265*0.338,1)</f>
        <v>7955.2</v>
      </c>
      <c r="F265" s="42">
        <f t="shared" ref="F265:F328" si="23">ROUND(D265*0.01,1)</f>
        <v>235.4</v>
      </c>
      <c r="G265" s="43">
        <f t="shared" ref="G265:G328" si="24">SUM(D265:F265)</f>
        <v>31726.7</v>
      </c>
    </row>
    <row r="266" spans="1:7" x14ac:dyDescent="0.2">
      <c r="A266" s="40">
        <v>278</v>
      </c>
      <c r="B266" s="41">
        <f t="shared" si="20"/>
        <v>24.78</v>
      </c>
      <c r="C266" s="61">
        <v>48602</v>
      </c>
      <c r="D266" s="46">
        <f t="shared" si="21"/>
        <v>23536.1</v>
      </c>
      <c r="E266" s="64">
        <f t="shared" si="22"/>
        <v>7955.2</v>
      </c>
      <c r="F266" s="42">
        <f t="shared" si="23"/>
        <v>235.4</v>
      </c>
      <c r="G266" s="43">
        <f t="shared" si="24"/>
        <v>31726.7</v>
      </c>
    </row>
    <row r="267" spans="1:7" x14ac:dyDescent="0.2">
      <c r="A267" s="40">
        <v>279</v>
      </c>
      <c r="B267" s="41">
        <f t="shared" si="20"/>
        <v>24.79</v>
      </c>
      <c r="C267" s="61">
        <v>48602</v>
      </c>
      <c r="D267" s="46">
        <f t="shared" si="21"/>
        <v>23526.6</v>
      </c>
      <c r="E267" s="64">
        <f t="shared" si="22"/>
        <v>7952</v>
      </c>
      <c r="F267" s="42">
        <f t="shared" si="23"/>
        <v>235.3</v>
      </c>
      <c r="G267" s="43">
        <f t="shared" si="24"/>
        <v>31713.899999999998</v>
      </c>
    </row>
    <row r="268" spans="1:7" x14ac:dyDescent="0.2">
      <c r="A268" s="40">
        <v>280</v>
      </c>
      <c r="B268" s="41">
        <f t="shared" si="20"/>
        <v>24.79</v>
      </c>
      <c r="C268" s="61">
        <v>48602</v>
      </c>
      <c r="D268" s="46">
        <f t="shared" si="21"/>
        <v>23526.6</v>
      </c>
      <c r="E268" s="64">
        <f t="shared" si="22"/>
        <v>7952</v>
      </c>
      <c r="F268" s="42">
        <f t="shared" si="23"/>
        <v>235.3</v>
      </c>
      <c r="G268" s="43">
        <f t="shared" si="24"/>
        <v>31713.899999999998</v>
      </c>
    </row>
    <row r="269" spans="1:7" x14ac:dyDescent="0.2">
      <c r="A269" s="40">
        <v>281</v>
      </c>
      <c r="B269" s="41">
        <f t="shared" si="20"/>
        <v>24.79</v>
      </c>
      <c r="C269" s="61">
        <v>48602</v>
      </c>
      <c r="D269" s="46">
        <f t="shared" si="21"/>
        <v>23526.6</v>
      </c>
      <c r="E269" s="64">
        <f t="shared" si="22"/>
        <v>7952</v>
      </c>
      <c r="F269" s="42">
        <f t="shared" si="23"/>
        <v>235.3</v>
      </c>
      <c r="G269" s="43">
        <f t="shared" si="24"/>
        <v>31713.899999999998</v>
      </c>
    </row>
    <row r="270" spans="1:7" x14ac:dyDescent="0.2">
      <c r="A270" s="40">
        <v>282</v>
      </c>
      <c r="B270" s="41">
        <f t="shared" si="20"/>
        <v>24.8</v>
      </c>
      <c r="C270" s="61">
        <v>48602</v>
      </c>
      <c r="D270" s="46">
        <f t="shared" si="21"/>
        <v>23517.1</v>
      </c>
      <c r="E270" s="64">
        <f t="shared" si="22"/>
        <v>7948.8</v>
      </c>
      <c r="F270" s="42">
        <f t="shared" si="23"/>
        <v>235.2</v>
      </c>
      <c r="G270" s="43">
        <f t="shared" si="24"/>
        <v>31701.1</v>
      </c>
    </row>
    <row r="271" spans="1:7" x14ac:dyDescent="0.2">
      <c r="A271" s="40">
        <v>283</v>
      </c>
      <c r="B271" s="41">
        <f t="shared" si="20"/>
        <v>24.8</v>
      </c>
      <c r="C271" s="61">
        <v>48602</v>
      </c>
      <c r="D271" s="46">
        <f t="shared" si="21"/>
        <v>23517.1</v>
      </c>
      <c r="E271" s="64">
        <f t="shared" si="22"/>
        <v>7948.8</v>
      </c>
      <c r="F271" s="42">
        <f t="shared" si="23"/>
        <v>235.2</v>
      </c>
      <c r="G271" s="43">
        <f t="shared" si="24"/>
        <v>31701.1</v>
      </c>
    </row>
    <row r="272" spans="1:7" x14ac:dyDescent="0.2">
      <c r="A272" s="40">
        <v>284</v>
      </c>
      <c r="B272" s="41">
        <f t="shared" si="20"/>
        <v>24.81</v>
      </c>
      <c r="C272" s="61">
        <v>48602</v>
      </c>
      <c r="D272" s="46">
        <f t="shared" si="21"/>
        <v>23507.599999999999</v>
      </c>
      <c r="E272" s="64">
        <f t="shared" si="22"/>
        <v>7945.6</v>
      </c>
      <c r="F272" s="42">
        <f t="shared" si="23"/>
        <v>235.1</v>
      </c>
      <c r="G272" s="43">
        <f t="shared" si="24"/>
        <v>31688.299999999996</v>
      </c>
    </row>
    <row r="273" spans="1:7" x14ac:dyDescent="0.2">
      <c r="A273" s="40">
        <v>285</v>
      </c>
      <c r="B273" s="41">
        <f t="shared" si="20"/>
        <v>24.81</v>
      </c>
      <c r="C273" s="61">
        <v>48602</v>
      </c>
      <c r="D273" s="46">
        <f t="shared" si="21"/>
        <v>23507.599999999999</v>
      </c>
      <c r="E273" s="64">
        <f t="shared" si="22"/>
        <v>7945.6</v>
      </c>
      <c r="F273" s="42">
        <f t="shared" si="23"/>
        <v>235.1</v>
      </c>
      <c r="G273" s="43">
        <f t="shared" si="24"/>
        <v>31688.299999999996</v>
      </c>
    </row>
    <row r="274" spans="1:7" x14ac:dyDescent="0.2">
      <c r="A274" s="40">
        <v>286</v>
      </c>
      <c r="B274" s="41">
        <f t="shared" si="20"/>
        <v>24.82</v>
      </c>
      <c r="C274" s="61">
        <v>48602</v>
      </c>
      <c r="D274" s="46">
        <f t="shared" si="21"/>
        <v>23498.1</v>
      </c>
      <c r="E274" s="64">
        <f t="shared" si="22"/>
        <v>7942.4</v>
      </c>
      <c r="F274" s="42">
        <f t="shared" si="23"/>
        <v>235</v>
      </c>
      <c r="G274" s="43">
        <f t="shared" si="24"/>
        <v>31675.5</v>
      </c>
    </row>
    <row r="275" spans="1:7" x14ac:dyDescent="0.2">
      <c r="A275" s="40">
        <v>287</v>
      </c>
      <c r="B275" s="41">
        <f t="shared" si="20"/>
        <v>24.82</v>
      </c>
      <c r="C275" s="61">
        <v>48602</v>
      </c>
      <c r="D275" s="46">
        <f t="shared" si="21"/>
        <v>23498.1</v>
      </c>
      <c r="E275" s="64">
        <f t="shared" si="22"/>
        <v>7942.4</v>
      </c>
      <c r="F275" s="42">
        <f t="shared" si="23"/>
        <v>235</v>
      </c>
      <c r="G275" s="43">
        <f t="shared" si="24"/>
        <v>31675.5</v>
      </c>
    </row>
    <row r="276" spans="1:7" x14ac:dyDescent="0.2">
      <c r="A276" s="40">
        <v>288</v>
      </c>
      <c r="B276" s="41">
        <f t="shared" si="20"/>
        <v>24.83</v>
      </c>
      <c r="C276" s="61">
        <v>48602</v>
      </c>
      <c r="D276" s="46">
        <f t="shared" si="21"/>
        <v>23488.7</v>
      </c>
      <c r="E276" s="64">
        <f t="shared" si="22"/>
        <v>7939.2</v>
      </c>
      <c r="F276" s="42">
        <f t="shared" si="23"/>
        <v>234.9</v>
      </c>
      <c r="G276" s="43">
        <f t="shared" si="24"/>
        <v>31662.800000000003</v>
      </c>
    </row>
    <row r="277" spans="1:7" x14ac:dyDescent="0.2">
      <c r="A277" s="40">
        <v>289</v>
      </c>
      <c r="B277" s="41">
        <f t="shared" si="20"/>
        <v>24.83</v>
      </c>
      <c r="C277" s="61">
        <v>48602</v>
      </c>
      <c r="D277" s="46">
        <f t="shared" si="21"/>
        <v>23488.7</v>
      </c>
      <c r="E277" s="64">
        <f t="shared" si="22"/>
        <v>7939.2</v>
      </c>
      <c r="F277" s="42">
        <f t="shared" si="23"/>
        <v>234.9</v>
      </c>
      <c r="G277" s="43">
        <f t="shared" si="24"/>
        <v>31662.800000000003</v>
      </c>
    </row>
    <row r="278" spans="1:7" x14ac:dyDescent="0.2">
      <c r="A278" s="40">
        <v>290</v>
      </c>
      <c r="B278" s="41">
        <f t="shared" si="20"/>
        <v>24.83</v>
      </c>
      <c r="C278" s="61">
        <v>48602</v>
      </c>
      <c r="D278" s="46">
        <f t="shared" si="21"/>
        <v>23488.7</v>
      </c>
      <c r="E278" s="64">
        <f t="shared" si="22"/>
        <v>7939.2</v>
      </c>
      <c r="F278" s="42">
        <f t="shared" si="23"/>
        <v>234.9</v>
      </c>
      <c r="G278" s="43">
        <f t="shared" si="24"/>
        <v>31662.800000000003</v>
      </c>
    </row>
    <row r="279" spans="1:7" x14ac:dyDescent="0.2">
      <c r="A279" s="40">
        <v>291</v>
      </c>
      <c r="B279" s="41">
        <f t="shared" si="20"/>
        <v>24.84</v>
      </c>
      <c r="C279" s="61">
        <v>48602</v>
      </c>
      <c r="D279" s="46">
        <f t="shared" si="21"/>
        <v>23479.200000000001</v>
      </c>
      <c r="E279" s="64">
        <f t="shared" si="22"/>
        <v>7936</v>
      </c>
      <c r="F279" s="42">
        <f t="shared" si="23"/>
        <v>234.8</v>
      </c>
      <c r="G279" s="43">
        <f t="shared" si="24"/>
        <v>31650</v>
      </c>
    </row>
    <row r="280" spans="1:7" x14ac:dyDescent="0.2">
      <c r="A280" s="40">
        <v>292</v>
      </c>
      <c r="B280" s="41">
        <f t="shared" si="20"/>
        <v>24.84</v>
      </c>
      <c r="C280" s="61">
        <v>48602</v>
      </c>
      <c r="D280" s="46">
        <f t="shared" si="21"/>
        <v>23479.200000000001</v>
      </c>
      <c r="E280" s="64">
        <f t="shared" si="22"/>
        <v>7936</v>
      </c>
      <c r="F280" s="42">
        <f t="shared" si="23"/>
        <v>234.8</v>
      </c>
      <c r="G280" s="43">
        <f t="shared" si="24"/>
        <v>31650</v>
      </c>
    </row>
    <row r="281" spans="1:7" x14ac:dyDescent="0.2">
      <c r="A281" s="40">
        <v>293</v>
      </c>
      <c r="B281" s="41">
        <f t="shared" si="20"/>
        <v>24.85</v>
      </c>
      <c r="C281" s="61">
        <v>48602</v>
      </c>
      <c r="D281" s="46">
        <f t="shared" si="21"/>
        <v>23469.8</v>
      </c>
      <c r="E281" s="64">
        <f t="shared" si="22"/>
        <v>7932.8</v>
      </c>
      <c r="F281" s="42">
        <f t="shared" si="23"/>
        <v>234.7</v>
      </c>
      <c r="G281" s="43">
        <f t="shared" si="24"/>
        <v>31637.3</v>
      </c>
    </row>
    <row r="282" spans="1:7" x14ac:dyDescent="0.2">
      <c r="A282" s="40">
        <v>294</v>
      </c>
      <c r="B282" s="41">
        <f t="shared" si="20"/>
        <v>24.85</v>
      </c>
      <c r="C282" s="61">
        <v>48602</v>
      </c>
      <c r="D282" s="46">
        <f t="shared" si="21"/>
        <v>23469.8</v>
      </c>
      <c r="E282" s="64">
        <f t="shared" si="22"/>
        <v>7932.8</v>
      </c>
      <c r="F282" s="42">
        <f t="shared" si="23"/>
        <v>234.7</v>
      </c>
      <c r="G282" s="43">
        <f t="shared" si="24"/>
        <v>31637.3</v>
      </c>
    </row>
    <row r="283" spans="1:7" x14ac:dyDescent="0.2">
      <c r="A283" s="40">
        <v>295</v>
      </c>
      <c r="B283" s="41">
        <f t="shared" si="20"/>
        <v>24.85</v>
      </c>
      <c r="C283" s="61">
        <v>48602</v>
      </c>
      <c r="D283" s="46">
        <f t="shared" si="21"/>
        <v>23469.8</v>
      </c>
      <c r="E283" s="64">
        <f t="shared" si="22"/>
        <v>7932.8</v>
      </c>
      <c r="F283" s="42">
        <f t="shared" si="23"/>
        <v>234.7</v>
      </c>
      <c r="G283" s="43">
        <f t="shared" si="24"/>
        <v>31637.3</v>
      </c>
    </row>
    <row r="284" spans="1:7" x14ac:dyDescent="0.2">
      <c r="A284" s="40">
        <v>296</v>
      </c>
      <c r="B284" s="41">
        <f t="shared" si="20"/>
        <v>24.86</v>
      </c>
      <c r="C284" s="61">
        <v>48602</v>
      </c>
      <c r="D284" s="46">
        <f t="shared" si="21"/>
        <v>23460.3</v>
      </c>
      <c r="E284" s="64">
        <f t="shared" si="22"/>
        <v>7929.6</v>
      </c>
      <c r="F284" s="42">
        <f t="shared" si="23"/>
        <v>234.6</v>
      </c>
      <c r="G284" s="43">
        <f t="shared" si="24"/>
        <v>31624.5</v>
      </c>
    </row>
    <row r="285" spans="1:7" x14ac:dyDescent="0.2">
      <c r="A285" s="40">
        <v>297</v>
      </c>
      <c r="B285" s="41">
        <f t="shared" si="20"/>
        <v>24.86</v>
      </c>
      <c r="C285" s="61">
        <v>48602</v>
      </c>
      <c r="D285" s="46">
        <f t="shared" si="21"/>
        <v>23460.3</v>
      </c>
      <c r="E285" s="64">
        <f t="shared" si="22"/>
        <v>7929.6</v>
      </c>
      <c r="F285" s="42">
        <f t="shared" si="23"/>
        <v>234.6</v>
      </c>
      <c r="G285" s="43">
        <f t="shared" si="24"/>
        <v>31624.5</v>
      </c>
    </row>
    <row r="286" spans="1:7" x14ac:dyDescent="0.2">
      <c r="A286" s="40">
        <v>298</v>
      </c>
      <c r="B286" s="41">
        <f t="shared" si="20"/>
        <v>24.86</v>
      </c>
      <c r="C286" s="61">
        <v>48602</v>
      </c>
      <c r="D286" s="46">
        <f t="shared" si="21"/>
        <v>23460.3</v>
      </c>
      <c r="E286" s="64">
        <f t="shared" si="22"/>
        <v>7929.6</v>
      </c>
      <c r="F286" s="42">
        <f t="shared" si="23"/>
        <v>234.6</v>
      </c>
      <c r="G286" s="43">
        <f t="shared" si="24"/>
        <v>31624.5</v>
      </c>
    </row>
    <row r="287" spans="1:7" x14ac:dyDescent="0.2">
      <c r="A287" s="40">
        <v>299</v>
      </c>
      <c r="B287" s="41">
        <f t="shared" si="20"/>
        <v>24.87</v>
      </c>
      <c r="C287" s="61">
        <v>48602</v>
      </c>
      <c r="D287" s="46">
        <f t="shared" si="21"/>
        <v>23450.9</v>
      </c>
      <c r="E287" s="64">
        <f t="shared" si="22"/>
        <v>7926.4</v>
      </c>
      <c r="F287" s="42">
        <f t="shared" si="23"/>
        <v>234.5</v>
      </c>
      <c r="G287" s="43">
        <f t="shared" si="24"/>
        <v>31611.800000000003</v>
      </c>
    </row>
    <row r="288" spans="1:7" x14ac:dyDescent="0.2">
      <c r="A288" s="40">
        <v>300</v>
      </c>
      <c r="B288" s="41">
        <f t="shared" si="20"/>
        <v>24.87</v>
      </c>
      <c r="C288" s="61">
        <v>48602</v>
      </c>
      <c r="D288" s="46">
        <f t="shared" si="21"/>
        <v>23450.9</v>
      </c>
      <c r="E288" s="64">
        <f t="shared" si="22"/>
        <v>7926.4</v>
      </c>
      <c r="F288" s="42">
        <f t="shared" si="23"/>
        <v>234.5</v>
      </c>
      <c r="G288" s="43">
        <f t="shared" si="24"/>
        <v>31611.800000000003</v>
      </c>
    </row>
    <row r="289" spans="1:7" x14ac:dyDescent="0.2">
      <c r="A289" s="40">
        <v>301</v>
      </c>
      <c r="B289" s="41">
        <f t="shared" si="20"/>
        <v>24.88</v>
      </c>
      <c r="C289" s="61">
        <v>48602</v>
      </c>
      <c r="D289" s="46">
        <f t="shared" si="21"/>
        <v>23441.5</v>
      </c>
      <c r="E289" s="64">
        <f t="shared" si="22"/>
        <v>7923.2</v>
      </c>
      <c r="F289" s="42">
        <f t="shared" si="23"/>
        <v>234.4</v>
      </c>
      <c r="G289" s="43">
        <f t="shared" si="24"/>
        <v>31599.100000000002</v>
      </c>
    </row>
    <row r="290" spans="1:7" x14ac:dyDescent="0.2">
      <c r="A290" s="40">
        <v>302</v>
      </c>
      <c r="B290" s="41">
        <f t="shared" si="20"/>
        <v>24.88</v>
      </c>
      <c r="C290" s="61">
        <v>48602</v>
      </c>
      <c r="D290" s="46">
        <f t="shared" si="21"/>
        <v>23441.5</v>
      </c>
      <c r="E290" s="64">
        <f t="shared" si="22"/>
        <v>7923.2</v>
      </c>
      <c r="F290" s="42">
        <f t="shared" si="23"/>
        <v>234.4</v>
      </c>
      <c r="G290" s="43">
        <f t="shared" si="24"/>
        <v>31599.100000000002</v>
      </c>
    </row>
    <row r="291" spans="1:7" x14ac:dyDescent="0.2">
      <c r="A291" s="40">
        <v>303</v>
      </c>
      <c r="B291" s="41">
        <f t="shared" si="20"/>
        <v>24.88</v>
      </c>
      <c r="C291" s="61">
        <v>48602</v>
      </c>
      <c r="D291" s="46">
        <f t="shared" si="21"/>
        <v>23441.5</v>
      </c>
      <c r="E291" s="64">
        <f t="shared" si="22"/>
        <v>7923.2</v>
      </c>
      <c r="F291" s="42">
        <f t="shared" si="23"/>
        <v>234.4</v>
      </c>
      <c r="G291" s="43">
        <f t="shared" si="24"/>
        <v>31599.100000000002</v>
      </c>
    </row>
    <row r="292" spans="1:7" x14ac:dyDescent="0.2">
      <c r="A292" s="40">
        <v>304</v>
      </c>
      <c r="B292" s="41">
        <f t="shared" si="20"/>
        <v>24.89</v>
      </c>
      <c r="C292" s="61">
        <v>48602</v>
      </c>
      <c r="D292" s="46">
        <f t="shared" si="21"/>
        <v>23432.1</v>
      </c>
      <c r="E292" s="64">
        <f t="shared" si="22"/>
        <v>7920</v>
      </c>
      <c r="F292" s="42">
        <f t="shared" si="23"/>
        <v>234.3</v>
      </c>
      <c r="G292" s="43">
        <f t="shared" si="24"/>
        <v>31586.399999999998</v>
      </c>
    </row>
    <row r="293" spans="1:7" x14ac:dyDescent="0.2">
      <c r="A293" s="40">
        <v>305</v>
      </c>
      <c r="B293" s="41">
        <f t="shared" si="20"/>
        <v>24.89</v>
      </c>
      <c r="C293" s="61">
        <v>48602</v>
      </c>
      <c r="D293" s="46">
        <f t="shared" si="21"/>
        <v>23432.1</v>
      </c>
      <c r="E293" s="64">
        <f t="shared" si="22"/>
        <v>7920</v>
      </c>
      <c r="F293" s="42">
        <f t="shared" si="23"/>
        <v>234.3</v>
      </c>
      <c r="G293" s="43">
        <f t="shared" si="24"/>
        <v>31586.399999999998</v>
      </c>
    </row>
    <row r="294" spans="1:7" x14ac:dyDescent="0.2">
      <c r="A294" s="40">
        <v>306</v>
      </c>
      <c r="B294" s="41">
        <f t="shared" si="20"/>
        <v>24.89</v>
      </c>
      <c r="C294" s="61">
        <v>48602</v>
      </c>
      <c r="D294" s="46">
        <f t="shared" si="21"/>
        <v>23432.1</v>
      </c>
      <c r="E294" s="64">
        <f t="shared" si="22"/>
        <v>7920</v>
      </c>
      <c r="F294" s="42">
        <f t="shared" si="23"/>
        <v>234.3</v>
      </c>
      <c r="G294" s="43">
        <f t="shared" si="24"/>
        <v>31586.399999999998</v>
      </c>
    </row>
    <row r="295" spans="1:7" x14ac:dyDescent="0.2">
      <c r="A295" s="40">
        <v>307</v>
      </c>
      <c r="B295" s="41">
        <f t="shared" si="20"/>
        <v>24.9</v>
      </c>
      <c r="C295" s="61">
        <v>48602</v>
      </c>
      <c r="D295" s="46">
        <f t="shared" si="21"/>
        <v>23422.7</v>
      </c>
      <c r="E295" s="64">
        <f t="shared" si="22"/>
        <v>7916.9</v>
      </c>
      <c r="F295" s="42">
        <f t="shared" si="23"/>
        <v>234.2</v>
      </c>
      <c r="G295" s="43">
        <f t="shared" si="24"/>
        <v>31573.8</v>
      </c>
    </row>
    <row r="296" spans="1:7" x14ac:dyDescent="0.2">
      <c r="A296" s="40">
        <v>308</v>
      </c>
      <c r="B296" s="41">
        <f t="shared" si="20"/>
        <v>24.9</v>
      </c>
      <c r="C296" s="61">
        <v>48602</v>
      </c>
      <c r="D296" s="46">
        <f t="shared" si="21"/>
        <v>23422.7</v>
      </c>
      <c r="E296" s="64">
        <f t="shared" si="22"/>
        <v>7916.9</v>
      </c>
      <c r="F296" s="42">
        <f t="shared" si="23"/>
        <v>234.2</v>
      </c>
      <c r="G296" s="43">
        <f t="shared" si="24"/>
        <v>31573.8</v>
      </c>
    </row>
    <row r="297" spans="1:7" x14ac:dyDescent="0.2">
      <c r="A297" s="40">
        <v>309</v>
      </c>
      <c r="B297" s="41">
        <f t="shared" si="20"/>
        <v>24.9</v>
      </c>
      <c r="C297" s="61">
        <v>48602</v>
      </c>
      <c r="D297" s="46">
        <f t="shared" si="21"/>
        <v>23422.7</v>
      </c>
      <c r="E297" s="64">
        <f t="shared" si="22"/>
        <v>7916.9</v>
      </c>
      <c r="F297" s="42">
        <f t="shared" si="23"/>
        <v>234.2</v>
      </c>
      <c r="G297" s="43">
        <f t="shared" si="24"/>
        <v>31573.8</v>
      </c>
    </row>
    <row r="298" spans="1:7" x14ac:dyDescent="0.2">
      <c r="A298" s="40">
        <v>310</v>
      </c>
      <c r="B298" s="41">
        <f t="shared" si="20"/>
        <v>24.91</v>
      </c>
      <c r="C298" s="61">
        <v>48602</v>
      </c>
      <c r="D298" s="46">
        <f t="shared" si="21"/>
        <v>23413.200000000001</v>
      </c>
      <c r="E298" s="64">
        <f t="shared" si="22"/>
        <v>7913.7</v>
      </c>
      <c r="F298" s="42">
        <f t="shared" si="23"/>
        <v>234.1</v>
      </c>
      <c r="G298" s="43">
        <f t="shared" si="24"/>
        <v>31561</v>
      </c>
    </row>
    <row r="299" spans="1:7" x14ac:dyDescent="0.2">
      <c r="A299" s="40">
        <v>311</v>
      </c>
      <c r="B299" s="41">
        <f t="shared" si="20"/>
        <v>24.91</v>
      </c>
      <c r="C299" s="61">
        <v>48602</v>
      </c>
      <c r="D299" s="46">
        <f t="shared" si="21"/>
        <v>23413.200000000001</v>
      </c>
      <c r="E299" s="64">
        <f t="shared" si="22"/>
        <v>7913.7</v>
      </c>
      <c r="F299" s="42">
        <f t="shared" si="23"/>
        <v>234.1</v>
      </c>
      <c r="G299" s="43">
        <f t="shared" si="24"/>
        <v>31561</v>
      </c>
    </row>
    <row r="300" spans="1:7" x14ac:dyDescent="0.2">
      <c r="A300" s="40">
        <v>312</v>
      </c>
      <c r="B300" s="41">
        <f t="shared" si="20"/>
        <v>24.91</v>
      </c>
      <c r="C300" s="61">
        <v>48602</v>
      </c>
      <c r="D300" s="46">
        <f t="shared" si="21"/>
        <v>23413.200000000001</v>
      </c>
      <c r="E300" s="64">
        <f t="shared" si="22"/>
        <v>7913.7</v>
      </c>
      <c r="F300" s="42">
        <f t="shared" si="23"/>
        <v>234.1</v>
      </c>
      <c r="G300" s="43">
        <f t="shared" si="24"/>
        <v>31561</v>
      </c>
    </row>
    <row r="301" spans="1:7" x14ac:dyDescent="0.2">
      <c r="A301" s="40">
        <v>313</v>
      </c>
      <c r="B301" s="41">
        <f t="shared" si="20"/>
        <v>24.92</v>
      </c>
      <c r="C301" s="61">
        <v>48602</v>
      </c>
      <c r="D301" s="46">
        <f t="shared" si="21"/>
        <v>23403.9</v>
      </c>
      <c r="E301" s="64">
        <f t="shared" si="22"/>
        <v>7910.5</v>
      </c>
      <c r="F301" s="42">
        <f t="shared" si="23"/>
        <v>234</v>
      </c>
      <c r="G301" s="43">
        <f t="shared" si="24"/>
        <v>31548.400000000001</v>
      </c>
    </row>
    <row r="302" spans="1:7" x14ac:dyDescent="0.2">
      <c r="A302" s="40">
        <v>314</v>
      </c>
      <c r="B302" s="41">
        <f t="shared" si="20"/>
        <v>24.92</v>
      </c>
      <c r="C302" s="61">
        <v>48602</v>
      </c>
      <c r="D302" s="46">
        <f t="shared" si="21"/>
        <v>23403.9</v>
      </c>
      <c r="E302" s="64">
        <f t="shared" si="22"/>
        <v>7910.5</v>
      </c>
      <c r="F302" s="42">
        <f t="shared" si="23"/>
        <v>234</v>
      </c>
      <c r="G302" s="43">
        <f t="shared" si="24"/>
        <v>31548.400000000001</v>
      </c>
    </row>
    <row r="303" spans="1:7" x14ac:dyDescent="0.2">
      <c r="A303" s="40">
        <v>315</v>
      </c>
      <c r="B303" s="41">
        <f t="shared" si="20"/>
        <v>24.92</v>
      </c>
      <c r="C303" s="61">
        <v>48602</v>
      </c>
      <c r="D303" s="46">
        <f t="shared" si="21"/>
        <v>23403.9</v>
      </c>
      <c r="E303" s="64">
        <f t="shared" si="22"/>
        <v>7910.5</v>
      </c>
      <c r="F303" s="42">
        <f t="shared" si="23"/>
        <v>234</v>
      </c>
      <c r="G303" s="43">
        <f t="shared" si="24"/>
        <v>31548.400000000001</v>
      </c>
    </row>
    <row r="304" spans="1:7" x14ac:dyDescent="0.2">
      <c r="A304" s="40">
        <v>316</v>
      </c>
      <c r="B304" s="41">
        <f t="shared" si="20"/>
        <v>24.93</v>
      </c>
      <c r="C304" s="61">
        <v>48602</v>
      </c>
      <c r="D304" s="46">
        <f t="shared" si="21"/>
        <v>23394.5</v>
      </c>
      <c r="E304" s="64">
        <f t="shared" si="22"/>
        <v>7907.3</v>
      </c>
      <c r="F304" s="42">
        <f t="shared" si="23"/>
        <v>233.9</v>
      </c>
      <c r="G304" s="43">
        <f t="shared" si="24"/>
        <v>31535.7</v>
      </c>
    </row>
    <row r="305" spans="1:7" x14ac:dyDescent="0.2">
      <c r="A305" s="40">
        <v>317</v>
      </c>
      <c r="B305" s="41">
        <f t="shared" si="20"/>
        <v>24.93</v>
      </c>
      <c r="C305" s="61">
        <v>48602</v>
      </c>
      <c r="D305" s="46">
        <f t="shared" si="21"/>
        <v>23394.5</v>
      </c>
      <c r="E305" s="64">
        <f t="shared" si="22"/>
        <v>7907.3</v>
      </c>
      <c r="F305" s="42">
        <f t="shared" si="23"/>
        <v>233.9</v>
      </c>
      <c r="G305" s="43">
        <f t="shared" si="24"/>
        <v>31535.7</v>
      </c>
    </row>
    <row r="306" spans="1:7" x14ac:dyDescent="0.2">
      <c r="A306" s="40">
        <v>318</v>
      </c>
      <c r="B306" s="41">
        <f t="shared" si="20"/>
        <v>24.93</v>
      </c>
      <c r="C306" s="61">
        <v>48602</v>
      </c>
      <c r="D306" s="46">
        <f t="shared" si="21"/>
        <v>23394.5</v>
      </c>
      <c r="E306" s="64">
        <f t="shared" si="22"/>
        <v>7907.3</v>
      </c>
      <c r="F306" s="42">
        <f t="shared" si="23"/>
        <v>233.9</v>
      </c>
      <c r="G306" s="43">
        <f t="shared" si="24"/>
        <v>31535.7</v>
      </c>
    </row>
    <row r="307" spans="1:7" x14ac:dyDescent="0.2">
      <c r="A307" s="40">
        <v>319</v>
      </c>
      <c r="B307" s="41">
        <f t="shared" si="20"/>
        <v>24.94</v>
      </c>
      <c r="C307" s="61">
        <v>48602</v>
      </c>
      <c r="D307" s="46">
        <f t="shared" si="21"/>
        <v>23385.1</v>
      </c>
      <c r="E307" s="64">
        <f t="shared" si="22"/>
        <v>7904.2</v>
      </c>
      <c r="F307" s="42">
        <f t="shared" si="23"/>
        <v>233.9</v>
      </c>
      <c r="G307" s="43">
        <f t="shared" si="24"/>
        <v>31523.200000000001</v>
      </c>
    </row>
    <row r="308" spans="1:7" x14ac:dyDescent="0.2">
      <c r="A308" s="40">
        <v>320</v>
      </c>
      <c r="B308" s="41">
        <f t="shared" si="20"/>
        <v>24.94</v>
      </c>
      <c r="C308" s="61">
        <v>48602</v>
      </c>
      <c r="D308" s="46">
        <f t="shared" si="21"/>
        <v>23385.1</v>
      </c>
      <c r="E308" s="64">
        <f t="shared" si="22"/>
        <v>7904.2</v>
      </c>
      <c r="F308" s="42">
        <f t="shared" si="23"/>
        <v>233.9</v>
      </c>
      <c r="G308" s="43">
        <f t="shared" si="24"/>
        <v>31523.200000000001</v>
      </c>
    </row>
    <row r="309" spans="1:7" x14ac:dyDescent="0.2">
      <c r="A309" s="40">
        <v>321</v>
      </c>
      <c r="B309" s="41">
        <f t="shared" si="20"/>
        <v>24.94</v>
      </c>
      <c r="C309" s="61">
        <v>48602</v>
      </c>
      <c r="D309" s="46">
        <f t="shared" si="21"/>
        <v>23385.1</v>
      </c>
      <c r="E309" s="64">
        <f t="shared" si="22"/>
        <v>7904.2</v>
      </c>
      <c r="F309" s="42">
        <f t="shared" si="23"/>
        <v>233.9</v>
      </c>
      <c r="G309" s="43">
        <f t="shared" si="24"/>
        <v>31523.200000000001</v>
      </c>
    </row>
    <row r="310" spans="1:7" x14ac:dyDescent="0.2">
      <c r="A310" s="40">
        <v>322</v>
      </c>
      <c r="B310" s="41">
        <f t="shared" si="20"/>
        <v>24.95</v>
      </c>
      <c r="C310" s="61">
        <v>48602</v>
      </c>
      <c r="D310" s="46">
        <f t="shared" si="21"/>
        <v>23375.7</v>
      </c>
      <c r="E310" s="64">
        <f t="shared" si="22"/>
        <v>7901</v>
      </c>
      <c r="F310" s="42">
        <f t="shared" si="23"/>
        <v>233.8</v>
      </c>
      <c r="G310" s="43">
        <f t="shared" si="24"/>
        <v>31510.5</v>
      </c>
    </row>
    <row r="311" spans="1:7" x14ac:dyDescent="0.2">
      <c r="A311" s="40">
        <v>323</v>
      </c>
      <c r="B311" s="41">
        <f t="shared" si="20"/>
        <v>24.95</v>
      </c>
      <c r="C311" s="61">
        <v>48602</v>
      </c>
      <c r="D311" s="46">
        <f t="shared" si="21"/>
        <v>23375.7</v>
      </c>
      <c r="E311" s="64">
        <f t="shared" si="22"/>
        <v>7901</v>
      </c>
      <c r="F311" s="42">
        <f t="shared" si="23"/>
        <v>233.8</v>
      </c>
      <c r="G311" s="43">
        <f t="shared" si="24"/>
        <v>31510.5</v>
      </c>
    </row>
    <row r="312" spans="1:7" x14ac:dyDescent="0.2">
      <c r="A312" s="40">
        <v>324</v>
      </c>
      <c r="B312" s="41">
        <f t="shared" si="20"/>
        <v>24.95</v>
      </c>
      <c r="C312" s="61">
        <v>48602</v>
      </c>
      <c r="D312" s="46">
        <f t="shared" si="21"/>
        <v>23375.7</v>
      </c>
      <c r="E312" s="64">
        <f t="shared" si="22"/>
        <v>7901</v>
      </c>
      <c r="F312" s="42">
        <f t="shared" si="23"/>
        <v>233.8</v>
      </c>
      <c r="G312" s="43">
        <f t="shared" si="24"/>
        <v>31510.5</v>
      </c>
    </row>
    <row r="313" spans="1:7" x14ac:dyDescent="0.2">
      <c r="A313" s="40">
        <v>325</v>
      </c>
      <c r="B313" s="41">
        <f t="shared" si="20"/>
        <v>24.96</v>
      </c>
      <c r="C313" s="61">
        <v>48602</v>
      </c>
      <c r="D313" s="46">
        <f t="shared" si="21"/>
        <v>23366.3</v>
      </c>
      <c r="E313" s="64">
        <f t="shared" si="22"/>
        <v>7897.8</v>
      </c>
      <c r="F313" s="42">
        <f t="shared" si="23"/>
        <v>233.7</v>
      </c>
      <c r="G313" s="43">
        <f t="shared" si="24"/>
        <v>31497.8</v>
      </c>
    </row>
    <row r="314" spans="1:7" x14ac:dyDescent="0.2">
      <c r="A314" s="40">
        <v>326</v>
      </c>
      <c r="B314" s="41">
        <f t="shared" si="20"/>
        <v>24.96</v>
      </c>
      <c r="C314" s="61">
        <v>48602</v>
      </c>
      <c r="D314" s="46">
        <f t="shared" si="21"/>
        <v>23366.3</v>
      </c>
      <c r="E314" s="64">
        <f t="shared" si="22"/>
        <v>7897.8</v>
      </c>
      <c r="F314" s="42">
        <f t="shared" si="23"/>
        <v>233.7</v>
      </c>
      <c r="G314" s="43">
        <f t="shared" si="24"/>
        <v>31497.8</v>
      </c>
    </row>
    <row r="315" spans="1:7" x14ac:dyDescent="0.2">
      <c r="A315" s="40">
        <v>327</v>
      </c>
      <c r="B315" s="41">
        <f t="shared" si="20"/>
        <v>24.96</v>
      </c>
      <c r="C315" s="61">
        <v>48602</v>
      </c>
      <c r="D315" s="46">
        <f t="shared" si="21"/>
        <v>23366.3</v>
      </c>
      <c r="E315" s="64">
        <f t="shared" si="22"/>
        <v>7897.8</v>
      </c>
      <c r="F315" s="42">
        <f t="shared" si="23"/>
        <v>233.7</v>
      </c>
      <c r="G315" s="43">
        <f t="shared" si="24"/>
        <v>31497.8</v>
      </c>
    </row>
    <row r="316" spans="1:7" x14ac:dyDescent="0.2">
      <c r="A316" s="40">
        <v>328</v>
      </c>
      <c r="B316" s="41">
        <f t="shared" si="20"/>
        <v>24.96</v>
      </c>
      <c r="C316" s="61">
        <v>48602</v>
      </c>
      <c r="D316" s="46">
        <f t="shared" si="21"/>
        <v>23366.3</v>
      </c>
      <c r="E316" s="64">
        <f t="shared" si="22"/>
        <v>7897.8</v>
      </c>
      <c r="F316" s="42">
        <f t="shared" si="23"/>
        <v>233.7</v>
      </c>
      <c r="G316" s="43">
        <f t="shared" si="24"/>
        <v>31497.8</v>
      </c>
    </row>
    <row r="317" spans="1:7" x14ac:dyDescent="0.2">
      <c r="A317" s="40">
        <v>329</v>
      </c>
      <c r="B317" s="41">
        <f t="shared" si="20"/>
        <v>24.97</v>
      </c>
      <c r="C317" s="61">
        <v>48602</v>
      </c>
      <c r="D317" s="46">
        <f t="shared" si="21"/>
        <v>23357</v>
      </c>
      <c r="E317" s="64">
        <f t="shared" si="22"/>
        <v>7894.7</v>
      </c>
      <c r="F317" s="42">
        <f t="shared" si="23"/>
        <v>233.6</v>
      </c>
      <c r="G317" s="43">
        <f t="shared" si="24"/>
        <v>31485.3</v>
      </c>
    </row>
    <row r="318" spans="1:7" x14ac:dyDescent="0.2">
      <c r="A318" s="40">
        <v>330</v>
      </c>
      <c r="B318" s="41">
        <f t="shared" si="20"/>
        <v>24.97</v>
      </c>
      <c r="C318" s="61">
        <v>48602</v>
      </c>
      <c r="D318" s="46">
        <f t="shared" si="21"/>
        <v>23357</v>
      </c>
      <c r="E318" s="64">
        <f t="shared" si="22"/>
        <v>7894.7</v>
      </c>
      <c r="F318" s="42">
        <f t="shared" si="23"/>
        <v>233.6</v>
      </c>
      <c r="G318" s="43">
        <f t="shared" si="24"/>
        <v>31485.3</v>
      </c>
    </row>
    <row r="319" spans="1:7" x14ac:dyDescent="0.2">
      <c r="A319" s="40">
        <v>331</v>
      </c>
      <c r="B319" s="41">
        <f t="shared" si="20"/>
        <v>24.97</v>
      </c>
      <c r="C319" s="61">
        <v>48602</v>
      </c>
      <c r="D319" s="46">
        <f t="shared" si="21"/>
        <v>23357</v>
      </c>
      <c r="E319" s="64">
        <f t="shared" si="22"/>
        <v>7894.7</v>
      </c>
      <c r="F319" s="42">
        <f t="shared" si="23"/>
        <v>233.6</v>
      </c>
      <c r="G319" s="43">
        <f t="shared" si="24"/>
        <v>31485.3</v>
      </c>
    </row>
    <row r="320" spans="1:7" x14ac:dyDescent="0.2">
      <c r="A320" s="40">
        <v>332</v>
      </c>
      <c r="B320" s="41">
        <f t="shared" si="20"/>
        <v>24.98</v>
      </c>
      <c r="C320" s="61">
        <v>48602</v>
      </c>
      <c r="D320" s="46">
        <f t="shared" si="21"/>
        <v>23347.599999999999</v>
      </c>
      <c r="E320" s="64">
        <f t="shared" si="22"/>
        <v>7891.5</v>
      </c>
      <c r="F320" s="42">
        <f t="shared" si="23"/>
        <v>233.5</v>
      </c>
      <c r="G320" s="43">
        <f t="shared" si="24"/>
        <v>31472.6</v>
      </c>
    </row>
    <row r="321" spans="1:7" x14ac:dyDescent="0.2">
      <c r="A321" s="40">
        <v>333</v>
      </c>
      <c r="B321" s="41">
        <f t="shared" si="20"/>
        <v>24.98</v>
      </c>
      <c r="C321" s="61">
        <v>48602</v>
      </c>
      <c r="D321" s="46">
        <f t="shared" si="21"/>
        <v>23347.599999999999</v>
      </c>
      <c r="E321" s="64">
        <f t="shared" si="22"/>
        <v>7891.5</v>
      </c>
      <c r="F321" s="42">
        <f t="shared" si="23"/>
        <v>233.5</v>
      </c>
      <c r="G321" s="43">
        <f t="shared" si="24"/>
        <v>31472.6</v>
      </c>
    </row>
    <row r="322" spans="1:7" x14ac:dyDescent="0.2">
      <c r="A322" s="40">
        <v>334</v>
      </c>
      <c r="B322" s="41">
        <f t="shared" si="20"/>
        <v>24.98</v>
      </c>
      <c r="C322" s="61">
        <v>48602</v>
      </c>
      <c r="D322" s="46">
        <f t="shared" si="21"/>
        <v>23347.599999999999</v>
      </c>
      <c r="E322" s="64">
        <f t="shared" si="22"/>
        <v>7891.5</v>
      </c>
      <c r="F322" s="42">
        <f t="shared" si="23"/>
        <v>233.5</v>
      </c>
      <c r="G322" s="43">
        <f t="shared" si="24"/>
        <v>31472.6</v>
      </c>
    </row>
    <row r="323" spans="1:7" x14ac:dyDescent="0.2">
      <c r="A323" s="40">
        <v>335</v>
      </c>
      <c r="B323" s="41">
        <f t="shared" si="20"/>
        <v>24.99</v>
      </c>
      <c r="C323" s="61">
        <v>48602</v>
      </c>
      <c r="D323" s="46">
        <f t="shared" si="21"/>
        <v>23338.3</v>
      </c>
      <c r="E323" s="64">
        <f t="shared" si="22"/>
        <v>7888.3</v>
      </c>
      <c r="F323" s="42">
        <f t="shared" si="23"/>
        <v>233.4</v>
      </c>
      <c r="G323" s="43">
        <f t="shared" si="24"/>
        <v>31460</v>
      </c>
    </row>
    <row r="324" spans="1:7" x14ac:dyDescent="0.2">
      <c r="A324" s="40">
        <v>336</v>
      </c>
      <c r="B324" s="41">
        <f t="shared" si="20"/>
        <v>24.99</v>
      </c>
      <c r="C324" s="61">
        <v>48602</v>
      </c>
      <c r="D324" s="46">
        <f t="shared" si="21"/>
        <v>23338.3</v>
      </c>
      <c r="E324" s="64">
        <f t="shared" si="22"/>
        <v>7888.3</v>
      </c>
      <c r="F324" s="42">
        <f t="shared" si="23"/>
        <v>233.4</v>
      </c>
      <c r="G324" s="43">
        <f t="shared" si="24"/>
        <v>31460</v>
      </c>
    </row>
    <row r="325" spans="1:7" x14ac:dyDescent="0.2">
      <c r="A325" s="40">
        <v>337</v>
      </c>
      <c r="B325" s="41">
        <f t="shared" si="20"/>
        <v>24.99</v>
      </c>
      <c r="C325" s="61">
        <v>48602</v>
      </c>
      <c r="D325" s="46">
        <f t="shared" si="21"/>
        <v>23338.3</v>
      </c>
      <c r="E325" s="64">
        <f t="shared" si="22"/>
        <v>7888.3</v>
      </c>
      <c r="F325" s="42">
        <f t="shared" si="23"/>
        <v>233.4</v>
      </c>
      <c r="G325" s="43">
        <f t="shared" si="24"/>
        <v>31460</v>
      </c>
    </row>
    <row r="326" spans="1:7" x14ac:dyDescent="0.2">
      <c r="A326" s="40">
        <v>338</v>
      </c>
      <c r="B326" s="41">
        <f t="shared" si="20"/>
        <v>25</v>
      </c>
      <c r="C326" s="61">
        <v>48602</v>
      </c>
      <c r="D326" s="46">
        <f t="shared" si="21"/>
        <v>23329</v>
      </c>
      <c r="E326" s="64">
        <f t="shared" si="22"/>
        <v>7885.2</v>
      </c>
      <c r="F326" s="42">
        <f t="shared" si="23"/>
        <v>233.3</v>
      </c>
      <c r="G326" s="43">
        <f t="shared" si="24"/>
        <v>31447.5</v>
      </c>
    </row>
    <row r="327" spans="1:7" x14ac:dyDescent="0.2">
      <c r="A327" s="40">
        <v>339</v>
      </c>
      <c r="B327" s="41">
        <f t="shared" si="20"/>
        <v>25</v>
      </c>
      <c r="C327" s="61">
        <v>48602</v>
      </c>
      <c r="D327" s="46">
        <f t="shared" si="21"/>
        <v>23329</v>
      </c>
      <c r="E327" s="64">
        <f t="shared" si="22"/>
        <v>7885.2</v>
      </c>
      <c r="F327" s="42">
        <f t="shared" si="23"/>
        <v>233.3</v>
      </c>
      <c r="G327" s="43">
        <f t="shared" si="24"/>
        <v>31447.5</v>
      </c>
    </row>
    <row r="328" spans="1:7" x14ac:dyDescent="0.2">
      <c r="A328" s="40">
        <v>340</v>
      </c>
      <c r="B328" s="41">
        <f t="shared" ref="B328:B391" si="25">ROUND(IF(A328&lt;B$448,B$449+B$450*A328+B$451*A328^2+B$452*A328^3+B$453*A328^4+B$454*A328^5,B$458+B$459*A328+B$460*A328^2+B$461*A328^3+B$462*A328^4+B$463*A328^5),2)</f>
        <v>25</v>
      </c>
      <c r="C328" s="61">
        <v>48602</v>
      </c>
      <c r="D328" s="46">
        <f t="shared" ref="D328:D391" si="26">ROUND(12/B328*C328,1)</f>
        <v>23329</v>
      </c>
      <c r="E328" s="64">
        <f t="shared" si="22"/>
        <v>7885.2</v>
      </c>
      <c r="F328" s="42">
        <f t="shared" si="23"/>
        <v>233.3</v>
      </c>
      <c r="G328" s="43">
        <f t="shared" si="24"/>
        <v>31447.5</v>
      </c>
    </row>
    <row r="329" spans="1:7" x14ac:dyDescent="0.2">
      <c r="A329" s="40">
        <v>341</v>
      </c>
      <c r="B329" s="41">
        <f t="shared" si="25"/>
        <v>25</v>
      </c>
      <c r="C329" s="61">
        <v>48602</v>
      </c>
      <c r="D329" s="46">
        <f t="shared" si="26"/>
        <v>23329</v>
      </c>
      <c r="E329" s="64">
        <f t="shared" ref="E329:E392" si="27">ROUND(D329*0.338,1)</f>
        <v>7885.2</v>
      </c>
      <c r="F329" s="42">
        <f t="shared" ref="F329:F392" si="28">ROUND(D329*0.01,1)</f>
        <v>233.3</v>
      </c>
      <c r="G329" s="43">
        <f t="shared" ref="G329:G392" si="29">SUM(D329:F329)</f>
        <v>31447.5</v>
      </c>
    </row>
    <row r="330" spans="1:7" x14ac:dyDescent="0.2">
      <c r="A330" s="40">
        <v>342</v>
      </c>
      <c r="B330" s="41">
        <f t="shared" si="25"/>
        <v>25.01</v>
      </c>
      <c r="C330" s="61">
        <v>48602</v>
      </c>
      <c r="D330" s="46">
        <f t="shared" si="26"/>
        <v>23319.599999999999</v>
      </c>
      <c r="E330" s="64">
        <f t="shared" si="27"/>
        <v>7882</v>
      </c>
      <c r="F330" s="42">
        <f t="shared" si="28"/>
        <v>233.2</v>
      </c>
      <c r="G330" s="43">
        <f t="shared" si="29"/>
        <v>31434.799999999999</v>
      </c>
    </row>
    <row r="331" spans="1:7" x14ac:dyDescent="0.2">
      <c r="A331" s="40">
        <v>343</v>
      </c>
      <c r="B331" s="41">
        <f t="shared" si="25"/>
        <v>25.01</v>
      </c>
      <c r="C331" s="61">
        <v>48602</v>
      </c>
      <c r="D331" s="46">
        <f t="shared" si="26"/>
        <v>23319.599999999999</v>
      </c>
      <c r="E331" s="64">
        <f t="shared" si="27"/>
        <v>7882</v>
      </c>
      <c r="F331" s="42">
        <f t="shared" si="28"/>
        <v>233.2</v>
      </c>
      <c r="G331" s="43">
        <f t="shared" si="29"/>
        <v>31434.799999999999</v>
      </c>
    </row>
    <row r="332" spans="1:7" x14ac:dyDescent="0.2">
      <c r="A332" s="40">
        <v>344</v>
      </c>
      <c r="B332" s="41">
        <f t="shared" si="25"/>
        <v>25.01</v>
      </c>
      <c r="C332" s="61">
        <v>48602</v>
      </c>
      <c r="D332" s="46">
        <f t="shared" si="26"/>
        <v>23319.599999999999</v>
      </c>
      <c r="E332" s="64">
        <f t="shared" si="27"/>
        <v>7882</v>
      </c>
      <c r="F332" s="42">
        <f t="shared" si="28"/>
        <v>233.2</v>
      </c>
      <c r="G332" s="43">
        <f t="shared" si="29"/>
        <v>31434.799999999999</v>
      </c>
    </row>
    <row r="333" spans="1:7" x14ac:dyDescent="0.2">
      <c r="A333" s="40">
        <v>345</v>
      </c>
      <c r="B333" s="41">
        <f t="shared" si="25"/>
        <v>25.02</v>
      </c>
      <c r="C333" s="61">
        <v>48602</v>
      </c>
      <c r="D333" s="46">
        <f t="shared" si="26"/>
        <v>23310.3</v>
      </c>
      <c r="E333" s="64">
        <f t="shared" si="27"/>
        <v>7878.9</v>
      </c>
      <c r="F333" s="42">
        <f t="shared" si="28"/>
        <v>233.1</v>
      </c>
      <c r="G333" s="43">
        <f t="shared" si="29"/>
        <v>31422.299999999996</v>
      </c>
    </row>
    <row r="334" spans="1:7" x14ac:dyDescent="0.2">
      <c r="A334" s="40">
        <v>346</v>
      </c>
      <c r="B334" s="41">
        <f t="shared" si="25"/>
        <v>25.02</v>
      </c>
      <c r="C334" s="61">
        <v>48602</v>
      </c>
      <c r="D334" s="46">
        <f t="shared" si="26"/>
        <v>23310.3</v>
      </c>
      <c r="E334" s="64">
        <f t="shared" si="27"/>
        <v>7878.9</v>
      </c>
      <c r="F334" s="42">
        <f t="shared" si="28"/>
        <v>233.1</v>
      </c>
      <c r="G334" s="43">
        <f t="shared" si="29"/>
        <v>31422.299999999996</v>
      </c>
    </row>
    <row r="335" spans="1:7" x14ac:dyDescent="0.2">
      <c r="A335" s="40">
        <v>347</v>
      </c>
      <c r="B335" s="41">
        <f t="shared" si="25"/>
        <v>25.02</v>
      </c>
      <c r="C335" s="61">
        <v>48602</v>
      </c>
      <c r="D335" s="46">
        <f t="shared" si="26"/>
        <v>23310.3</v>
      </c>
      <c r="E335" s="64">
        <f t="shared" si="27"/>
        <v>7878.9</v>
      </c>
      <c r="F335" s="42">
        <f t="shared" si="28"/>
        <v>233.1</v>
      </c>
      <c r="G335" s="43">
        <f t="shared" si="29"/>
        <v>31422.299999999996</v>
      </c>
    </row>
    <row r="336" spans="1:7" x14ac:dyDescent="0.2">
      <c r="A336" s="40">
        <v>348</v>
      </c>
      <c r="B336" s="41">
        <f t="shared" si="25"/>
        <v>25.03</v>
      </c>
      <c r="C336" s="61">
        <v>48602</v>
      </c>
      <c r="D336" s="46">
        <f t="shared" si="26"/>
        <v>23301</v>
      </c>
      <c r="E336" s="64">
        <f t="shared" si="27"/>
        <v>7875.7</v>
      </c>
      <c r="F336" s="42">
        <f t="shared" si="28"/>
        <v>233</v>
      </c>
      <c r="G336" s="43">
        <f t="shared" si="29"/>
        <v>31409.7</v>
      </c>
    </row>
    <row r="337" spans="1:7" x14ac:dyDescent="0.2">
      <c r="A337" s="40">
        <v>349</v>
      </c>
      <c r="B337" s="41">
        <f t="shared" si="25"/>
        <v>25.03</v>
      </c>
      <c r="C337" s="61">
        <v>48602</v>
      </c>
      <c r="D337" s="46">
        <f t="shared" si="26"/>
        <v>23301</v>
      </c>
      <c r="E337" s="64">
        <f t="shared" si="27"/>
        <v>7875.7</v>
      </c>
      <c r="F337" s="42">
        <f t="shared" si="28"/>
        <v>233</v>
      </c>
      <c r="G337" s="43">
        <f t="shared" si="29"/>
        <v>31409.7</v>
      </c>
    </row>
    <row r="338" spans="1:7" x14ac:dyDescent="0.2">
      <c r="A338" s="40">
        <v>350</v>
      </c>
      <c r="B338" s="41">
        <f t="shared" si="25"/>
        <v>25.03</v>
      </c>
      <c r="C338" s="61">
        <v>48602</v>
      </c>
      <c r="D338" s="46">
        <f t="shared" si="26"/>
        <v>23301</v>
      </c>
      <c r="E338" s="64">
        <f t="shared" si="27"/>
        <v>7875.7</v>
      </c>
      <c r="F338" s="42">
        <f t="shared" si="28"/>
        <v>233</v>
      </c>
      <c r="G338" s="43">
        <f t="shared" si="29"/>
        <v>31409.7</v>
      </c>
    </row>
    <row r="339" spans="1:7" x14ac:dyDescent="0.2">
      <c r="A339" s="40">
        <v>351</v>
      </c>
      <c r="B339" s="41">
        <f t="shared" si="25"/>
        <v>25.04</v>
      </c>
      <c r="C339" s="61">
        <v>48602</v>
      </c>
      <c r="D339" s="46">
        <f t="shared" si="26"/>
        <v>23291.7</v>
      </c>
      <c r="E339" s="64">
        <f t="shared" si="27"/>
        <v>7872.6</v>
      </c>
      <c r="F339" s="42">
        <f t="shared" si="28"/>
        <v>232.9</v>
      </c>
      <c r="G339" s="43">
        <f t="shared" si="29"/>
        <v>31397.200000000004</v>
      </c>
    </row>
    <row r="340" spans="1:7" x14ac:dyDescent="0.2">
      <c r="A340" s="40">
        <v>352</v>
      </c>
      <c r="B340" s="41">
        <f t="shared" si="25"/>
        <v>25.04</v>
      </c>
      <c r="C340" s="61">
        <v>48602</v>
      </c>
      <c r="D340" s="46">
        <f t="shared" si="26"/>
        <v>23291.7</v>
      </c>
      <c r="E340" s="64">
        <f t="shared" si="27"/>
        <v>7872.6</v>
      </c>
      <c r="F340" s="42">
        <f t="shared" si="28"/>
        <v>232.9</v>
      </c>
      <c r="G340" s="43">
        <f t="shared" si="29"/>
        <v>31397.200000000004</v>
      </c>
    </row>
    <row r="341" spans="1:7" x14ac:dyDescent="0.2">
      <c r="A341" s="40">
        <v>353</v>
      </c>
      <c r="B341" s="41">
        <f t="shared" si="25"/>
        <v>25.04</v>
      </c>
      <c r="C341" s="61">
        <v>48602</v>
      </c>
      <c r="D341" s="46">
        <f t="shared" si="26"/>
        <v>23291.7</v>
      </c>
      <c r="E341" s="64">
        <f t="shared" si="27"/>
        <v>7872.6</v>
      </c>
      <c r="F341" s="42">
        <f t="shared" si="28"/>
        <v>232.9</v>
      </c>
      <c r="G341" s="43">
        <f t="shared" si="29"/>
        <v>31397.200000000004</v>
      </c>
    </row>
    <row r="342" spans="1:7" x14ac:dyDescent="0.2">
      <c r="A342" s="40">
        <v>354</v>
      </c>
      <c r="B342" s="41">
        <f t="shared" si="25"/>
        <v>25.04</v>
      </c>
      <c r="C342" s="61">
        <v>48602</v>
      </c>
      <c r="D342" s="46">
        <f t="shared" si="26"/>
        <v>23291.7</v>
      </c>
      <c r="E342" s="64">
        <f t="shared" si="27"/>
        <v>7872.6</v>
      </c>
      <c r="F342" s="42">
        <f t="shared" si="28"/>
        <v>232.9</v>
      </c>
      <c r="G342" s="43">
        <f t="shared" si="29"/>
        <v>31397.200000000004</v>
      </c>
    </row>
    <row r="343" spans="1:7" x14ac:dyDescent="0.2">
      <c r="A343" s="40">
        <v>355</v>
      </c>
      <c r="B343" s="41">
        <f t="shared" si="25"/>
        <v>25.05</v>
      </c>
      <c r="C343" s="61">
        <v>48602</v>
      </c>
      <c r="D343" s="46">
        <f t="shared" si="26"/>
        <v>23282.400000000001</v>
      </c>
      <c r="E343" s="64">
        <f t="shared" si="27"/>
        <v>7869.5</v>
      </c>
      <c r="F343" s="42">
        <f t="shared" si="28"/>
        <v>232.8</v>
      </c>
      <c r="G343" s="43">
        <f t="shared" si="29"/>
        <v>31384.7</v>
      </c>
    </row>
    <row r="344" spans="1:7" x14ac:dyDescent="0.2">
      <c r="A344" s="40">
        <v>356</v>
      </c>
      <c r="B344" s="41">
        <f t="shared" si="25"/>
        <v>25.05</v>
      </c>
      <c r="C344" s="61">
        <v>48602</v>
      </c>
      <c r="D344" s="46">
        <f t="shared" si="26"/>
        <v>23282.400000000001</v>
      </c>
      <c r="E344" s="64">
        <f t="shared" si="27"/>
        <v>7869.5</v>
      </c>
      <c r="F344" s="42">
        <f t="shared" si="28"/>
        <v>232.8</v>
      </c>
      <c r="G344" s="43">
        <f t="shared" si="29"/>
        <v>31384.7</v>
      </c>
    </row>
    <row r="345" spans="1:7" x14ac:dyDescent="0.2">
      <c r="A345" s="40">
        <v>357</v>
      </c>
      <c r="B345" s="41">
        <f t="shared" si="25"/>
        <v>25.05</v>
      </c>
      <c r="C345" s="61">
        <v>48602</v>
      </c>
      <c r="D345" s="46">
        <f t="shared" si="26"/>
        <v>23282.400000000001</v>
      </c>
      <c r="E345" s="64">
        <f t="shared" si="27"/>
        <v>7869.5</v>
      </c>
      <c r="F345" s="42">
        <f t="shared" si="28"/>
        <v>232.8</v>
      </c>
      <c r="G345" s="43">
        <f t="shared" si="29"/>
        <v>31384.7</v>
      </c>
    </row>
    <row r="346" spans="1:7" x14ac:dyDescent="0.2">
      <c r="A346" s="40">
        <v>358</v>
      </c>
      <c r="B346" s="41">
        <f t="shared" si="25"/>
        <v>25.06</v>
      </c>
      <c r="C346" s="61">
        <v>48602</v>
      </c>
      <c r="D346" s="46">
        <f t="shared" si="26"/>
        <v>23273.1</v>
      </c>
      <c r="E346" s="64">
        <f t="shared" si="27"/>
        <v>7866.3</v>
      </c>
      <c r="F346" s="42">
        <f t="shared" si="28"/>
        <v>232.7</v>
      </c>
      <c r="G346" s="43">
        <f t="shared" si="29"/>
        <v>31372.1</v>
      </c>
    </row>
    <row r="347" spans="1:7" x14ac:dyDescent="0.2">
      <c r="A347" s="40">
        <v>359</v>
      </c>
      <c r="B347" s="41">
        <f t="shared" si="25"/>
        <v>25.06</v>
      </c>
      <c r="C347" s="61">
        <v>48602</v>
      </c>
      <c r="D347" s="46">
        <f t="shared" si="26"/>
        <v>23273.1</v>
      </c>
      <c r="E347" s="64">
        <f t="shared" si="27"/>
        <v>7866.3</v>
      </c>
      <c r="F347" s="42">
        <f t="shared" si="28"/>
        <v>232.7</v>
      </c>
      <c r="G347" s="43">
        <f t="shared" si="29"/>
        <v>31372.1</v>
      </c>
    </row>
    <row r="348" spans="1:7" x14ac:dyDescent="0.2">
      <c r="A348" s="40">
        <v>360</v>
      </c>
      <c r="B348" s="41">
        <f t="shared" si="25"/>
        <v>25.06</v>
      </c>
      <c r="C348" s="61">
        <v>48602</v>
      </c>
      <c r="D348" s="46">
        <f t="shared" si="26"/>
        <v>23273.1</v>
      </c>
      <c r="E348" s="64">
        <f t="shared" si="27"/>
        <v>7866.3</v>
      </c>
      <c r="F348" s="42">
        <f t="shared" si="28"/>
        <v>232.7</v>
      </c>
      <c r="G348" s="43">
        <f t="shared" si="29"/>
        <v>31372.1</v>
      </c>
    </row>
    <row r="349" spans="1:7" x14ac:dyDescent="0.2">
      <c r="A349" s="40">
        <v>361</v>
      </c>
      <c r="B349" s="41">
        <f t="shared" si="25"/>
        <v>25.07</v>
      </c>
      <c r="C349" s="61">
        <v>48602</v>
      </c>
      <c r="D349" s="46">
        <f t="shared" si="26"/>
        <v>23263.8</v>
      </c>
      <c r="E349" s="64">
        <f t="shared" si="27"/>
        <v>7863.2</v>
      </c>
      <c r="F349" s="42">
        <f t="shared" si="28"/>
        <v>232.6</v>
      </c>
      <c r="G349" s="43">
        <f t="shared" si="29"/>
        <v>31359.599999999999</v>
      </c>
    </row>
    <row r="350" spans="1:7" x14ac:dyDescent="0.2">
      <c r="A350" s="40">
        <v>362</v>
      </c>
      <c r="B350" s="41">
        <f t="shared" si="25"/>
        <v>25.07</v>
      </c>
      <c r="C350" s="61">
        <v>48602</v>
      </c>
      <c r="D350" s="46">
        <f t="shared" si="26"/>
        <v>23263.8</v>
      </c>
      <c r="E350" s="64">
        <f t="shared" si="27"/>
        <v>7863.2</v>
      </c>
      <c r="F350" s="42">
        <f t="shared" si="28"/>
        <v>232.6</v>
      </c>
      <c r="G350" s="43">
        <f t="shared" si="29"/>
        <v>31359.599999999999</v>
      </c>
    </row>
    <row r="351" spans="1:7" x14ac:dyDescent="0.2">
      <c r="A351" s="40">
        <v>363</v>
      </c>
      <c r="B351" s="41">
        <f t="shared" si="25"/>
        <v>25.07</v>
      </c>
      <c r="C351" s="61">
        <v>48602</v>
      </c>
      <c r="D351" s="46">
        <f t="shared" si="26"/>
        <v>23263.8</v>
      </c>
      <c r="E351" s="64">
        <f t="shared" si="27"/>
        <v>7863.2</v>
      </c>
      <c r="F351" s="42">
        <f t="shared" si="28"/>
        <v>232.6</v>
      </c>
      <c r="G351" s="43">
        <f t="shared" si="29"/>
        <v>31359.599999999999</v>
      </c>
    </row>
    <row r="352" spans="1:7" x14ac:dyDescent="0.2">
      <c r="A352" s="40">
        <v>364</v>
      </c>
      <c r="B352" s="41">
        <f t="shared" si="25"/>
        <v>25.08</v>
      </c>
      <c r="C352" s="61">
        <v>48602</v>
      </c>
      <c r="D352" s="46">
        <f t="shared" si="26"/>
        <v>23254.5</v>
      </c>
      <c r="E352" s="64">
        <f t="shared" si="27"/>
        <v>7860</v>
      </c>
      <c r="F352" s="42">
        <f t="shared" si="28"/>
        <v>232.5</v>
      </c>
      <c r="G352" s="43">
        <f t="shared" si="29"/>
        <v>31347</v>
      </c>
    </row>
    <row r="353" spans="1:7" x14ac:dyDescent="0.2">
      <c r="A353" s="40">
        <v>365</v>
      </c>
      <c r="B353" s="41">
        <f t="shared" si="25"/>
        <v>25.08</v>
      </c>
      <c r="C353" s="61">
        <v>48602</v>
      </c>
      <c r="D353" s="46">
        <f t="shared" si="26"/>
        <v>23254.5</v>
      </c>
      <c r="E353" s="64">
        <f t="shared" si="27"/>
        <v>7860</v>
      </c>
      <c r="F353" s="42">
        <f t="shared" si="28"/>
        <v>232.5</v>
      </c>
      <c r="G353" s="43">
        <f t="shared" si="29"/>
        <v>31347</v>
      </c>
    </row>
    <row r="354" spans="1:7" x14ac:dyDescent="0.2">
      <c r="A354" s="40">
        <v>366</v>
      </c>
      <c r="B354" s="41">
        <f t="shared" si="25"/>
        <v>25.08</v>
      </c>
      <c r="C354" s="61">
        <v>48602</v>
      </c>
      <c r="D354" s="46">
        <f t="shared" si="26"/>
        <v>23254.5</v>
      </c>
      <c r="E354" s="64">
        <f t="shared" si="27"/>
        <v>7860</v>
      </c>
      <c r="F354" s="42">
        <f t="shared" si="28"/>
        <v>232.5</v>
      </c>
      <c r="G354" s="43">
        <f t="shared" si="29"/>
        <v>31347</v>
      </c>
    </row>
    <row r="355" spans="1:7" x14ac:dyDescent="0.2">
      <c r="A355" s="40">
        <v>367</v>
      </c>
      <c r="B355" s="41">
        <f t="shared" si="25"/>
        <v>25.09</v>
      </c>
      <c r="C355" s="61">
        <v>48602</v>
      </c>
      <c r="D355" s="46">
        <f t="shared" si="26"/>
        <v>23245.3</v>
      </c>
      <c r="E355" s="64">
        <f t="shared" si="27"/>
        <v>7856.9</v>
      </c>
      <c r="F355" s="42">
        <f t="shared" si="28"/>
        <v>232.5</v>
      </c>
      <c r="G355" s="43">
        <f t="shared" si="29"/>
        <v>31334.699999999997</v>
      </c>
    </row>
    <row r="356" spans="1:7" x14ac:dyDescent="0.2">
      <c r="A356" s="40">
        <v>368</v>
      </c>
      <c r="B356" s="41">
        <f t="shared" si="25"/>
        <v>25.09</v>
      </c>
      <c r="C356" s="61">
        <v>48602</v>
      </c>
      <c r="D356" s="46">
        <f t="shared" si="26"/>
        <v>23245.3</v>
      </c>
      <c r="E356" s="64">
        <f t="shared" si="27"/>
        <v>7856.9</v>
      </c>
      <c r="F356" s="42">
        <f t="shared" si="28"/>
        <v>232.5</v>
      </c>
      <c r="G356" s="43">
        <f t="shared" si="29"/>
        <v>31334.699999999997</v>
      </c>
    </row>
    <row r="357" spans="1:7" x14ac:dyDescent="0.2">
      <c r="A357" s="40">
        <v>369</v>
      </c>
      <c r="B357" s="41">
        <f t="shared" si="25"/>
        <v>25.09</v>
      </c>
      <c r="C357" s="61">
        <v>48602</v>
      </c>
      <c r="D357" s="46">
        <f t="shared" si="26"/>
        <v>23245.3</v>
      </c>
      <c r="E357" s="64">
        <f t="shared" si="27"/>
        <v>7856.9</v>
      </c>
      <c r="F357" s="42">
        <f t="shared" si="28"/>
        <v>232.5</v>
      </c>
      <c r="G357" s="43">
        <f t="shared" si="29"/>
        <v>31334.699999999997</v>
      </c>
    </row>
    <row r="358" spans="1:7" x14ac:dyDescent="0.2">
      <c r="A358" s="40">
        <v>370</v>
      </c>
      <c r="B358" s="41">
        <f t="shared" si="25"/>
        <v>25.1</v>
      </c>
      <c r="C358" s="61">
        <v>48602</v>
      </c>
      <c r="D358" s="46">
        <f t="shared" si="26"/>
        <v>23236</v>
      </c>
      <c r="E358" s="64">
        <f t="shared" si="27"/>
        <v>7853.8</v>
      </c>
      <c r="F358" s="42">
        <f t="shared" si="28"/>
        <v>232.4</v>
      </c>
      <c r="G358" s="43">
        <f t="shared" si="29"/>
        <v>31322.2</v>
      </c>
    </row>
    <row r="359" spans="1:7" x14ac:dyDescent="0.2">
      <c r="A359" s="40">
        <v>371</v>
      </c>
      <c r="B359" s="41">
        <f t="shared" si="25"/>
        <v>25.1</v>
      </c>
      <c r="C359" s="61">
        <v>48602</v>
      </c>
      <c r="D359" s="46">
        <f t="shared" si="26"/>
        <v>23236</v>
      </c>
      <c r="E359" s="64">
        <f t="shared" si="27"/>
        <v>7853.8</v>
      </c>
      <c r="F359" s="42">
        <f t="shared" si="28"/>
        <v>232.4</v>
      </c>
      <c r="G359" s="43">
        <f t="shared" si="29"/>
        <v>31322.2</v>
      </c>
    </row>
    <row r="360" spans="1:7" x14ac:dyDescent="0.2">
      <c r="A360" s="40">
        <v>372</v>
      </c>
      <c r="B360" s="41">
        <f t="shared" si="25"/>
        <v>25.1</v>
      </c>
      <c r="C360" s="61">
        <v>48602</v>
      </c>
      <c r="D360" s="46">
        <f t="shared" si="26"/>
        <v>23236</v>
      </c>
      <c r="E360" s="64">
        <f t="shared" si="27"/>
        <v>7853.8</v>
      </c>
      <c r="F360" s="42">
        <f t="shared" si="28"/>
        <v>232.4</v>
      </c>
      <c r="G360" s="43">
        <f t="shared" si="29"/>
        <v>31322.2</v>
      </c>
    </row>
    <row r="361" spans="1:7" x14ac:dyDescent="0.2">
      <c r="A361" s="40">
        <v>373</v>
      </c>
      <c r="B361" s="41">
        <f t="shared" si="25"/>
        <v>25.1</v>
      </c>
      <c r="C361" s="61">
        <v>48602</v>
      </c>
      <c r="D361" s="46">
        <f t="shared" si="26"/>
        <v>23236</v>
      </c>
      <c r="E361" s="64">
        <f t="shared" si="27"/>
        <v>7853.8</v>
      </c>
      <c r="F361" s="42">
        <f t="shared" si="28"/>
        <v>232.4</v>
      </c>
      <c r="G361" s="43">
        <f t="shared" si="29"/>
        <v>31322.2</v>
      </c>
    </row>
    <row r="362" spans="1:7" x14ac:dyDescent="0.2">
      <c r="A362" s="40">
        <v>374</v>
      </c>
      <c r="B362" s="41">
        <f t="shared" si="25"/>
        <v>25.11</v>
      </c>
      <c r="C362" s="61">
        <v>48602</v>
      </c>
      <c r="D362" s="46">
        <f t="shared" si="26"/>
        <v>23226.799999999999</v>
      </c>
      <c r="E362" s="64">
        <f t="shared" si="27"/>
        <v>7850.7</v>
      </c>
      <c r="F362" s="42">
        <f t="shared" si="28"/>
        <v>232.3</v>
      </c>
      <c r="G362" s="43">
        <f t="shared" si="29"/>
        <v>31309.8</v>
      </c>
    </row>
    <row r="363" spans="1:7" x14ac:dyDescent="0.2">
      <c r="A363" s="40">
        <v>375</v>
      </c>
      <c r="B363" s="41">
        <f t="shared" si="25"/>
        <v>25.11</v>
      </c>
      <c r="C363" s="61">
        <v>48602</v>
      </c>
      <c r="D363" s="46">
        <f t="shared" si="26"/>
        <v>23226.799999999999</v>
      </c>
      <c r="E363" s="64">
        <f t="shared" si="27"/>
        <v>7850.7</v>
      </c>
      <c r="F363" s="42">
        <f t="shared" si="28"/>
        <v>232.3</v>
      </c>
      <c r="G363" s="43">
        <f t="shared" si="29"/>
        <v>31309.8</v>
      </c>
    </row>
    <row r="364" spans="1:7" x14ac:dyDescent="0.2">
      <c r="A364" s="40">
        <v>376</v>
      </c>
      <c r="B364" s="41">
        <f t="shared" si="25"/>
        <v>25.11</v>
      </c>
      <c r="C364" s="61">
        <v>48602</v>
      </c>
      <c r="D364" s="46">
        <f t="shared" si="26"/>
        <v>23226.799999999999</v>
      </c>
      <c r="E364" s="64">
        <f t="shared" si="27"/>
        <v>7850.7</v>
      </c>
      <c r="F364" s="42">
        <f t="shared" si="28"/>
        <v>232.3</v>
      </c>
      <c r="G364" s="43">
        <f t="shared" si="29"/>
        <v>31309.8</v>
      </c>
    </row>
    <row r="365" spans="1:7" x14ac:dyDescent="0.2">
      <c r="A365" s="40">
        <v>377</v>
      </c>
      <c r="B365" s="41">
        <f t="shared" si="25"/>
        <v>25.12</v>
      </c>
      <c r="C365" s="61">
        <v>48602</v>
      </c>
      <c r="D365" s="46">
        <f t="shared" si="26"/>
        <v>23217.5</v>
      </c>
      <c r="E365" s="64">
        <f t="shared" si="27"/>
        <v>7847.5</v>
      </c>
      <c r="F365" s="42">
        <f t="shared" si="28"/>
        <v>232.2</v>
      </c>
      <c r="G365" s="43">
        <f t="shared" si="29"/>
        <v>31297.200000000001</v>
      </c>
    </row>
    <row r="366" spans="1:7" x14ac:dyDescent="0.2">
      <c r="A366" s="40">
        <v>378</v>
      </c>
      <c r="B366" s="41">
        <f t="shared" si="25"/>
        <v>25.12</v>
      </c>
      <c r="C366" s="61">
        <v>48602</v>
      </c>
      <c r="D366" s="46">
        <f t="shared" si="26"/>
        <v>23217.5</v>
      </c>
      <c r="E366" s="64">
        <f t="shared" si="27"/>
        <v>7847.5</v>
      </c>
      <c r="F366" s="42">
        <f t="shared" si="28"/>
        <v>232.2</v>
      </c>
      <c r="G366" s="43">
        <f t="shared" si="29"/>
        <v>31297.200000000001</v>
      </c>
    </row>
    <row r="367" spans="1:7" x14ac:dyDescent="0.2">
      <c r="A367" s="40">
        <v>379</v>
      </c>
      <c r="B367" s="41">
        <f t="shared" si="25"/>
        <v>25.12</v>
      </c>
      <c r="C367" s="61">
        <v>48602</v>
      </c>
      <c r="D367" s="46">
        <f t="shared" si="26"/>
        <v>23217.5</v>
      </c>
      <c r="E367" s="64">
        <f t="shared" si="27"/>
        <v>7847.5</v>
      </c>
      <c r="F367" s="42">
        <f t="shared" si="28"/>
        <v>232.2</v>
      </c>
      <c r="G367" s="43">
        <f t="shared" si="29"/>
        <v>31297.200000000001</v>
      </c>
    </row>
    <row r="368" spans="1:7" x14ac:dyDescent="0.2">
      <c r="A368" s="40">
        <v>380</v>
      </c>
      <c r="B368" s="41">
        <f t="shared" si="25"/>
        <v>25.13</v>
      </c>
      <c r="C368" s="61">
        <v>48602</v>
      </c>
      <c r="D368" s="46">
        <f t="shared" si="26"/>
        <v>23208.3</v>
      </c>
      <c r="E368" s="64">
        <f t="shared" si="27"/>
        <v>7844.4</v>
      </c>
      <c r="F368" s="42">
        <f t="shared" si="28"/>
        <v>232.1</v>
      </c>
      <c r="G368" s="43">
        <f t="shared" si="29"/>
        <v>31284.799999999996</v>
      </c>
    </row>
    <row r="369" spans="1:7" x14ac:dyDescent="0.2">
      <c r="A369" s="40">
        <v>381</v>
      </c>
      <c r="B369" s="41">
        <f t="shared" si="25"/>
        <v>25.13</v>
      </c>
      <c r="C369" s="61">
        <v>48602</v>
      </c>
      <c r="D369" s="46">
        <f t="shared" si="26"/>
        <v>23208.3</v>
      </c>
      <c r="E369" s="64">
        <f t="shared" si="27"/>
        <v>7844.4</v>
      </c>
      <c r="F369" s="42">
        <f t="shared" si="28"/>
        <v>232.1</v>
      </c>
      <c r="G369" s="43">
        <f t="shared" si="29"/>
        <v>31284.799999999996</v>
      </c>
    </row>
    <row r="370" spans="1:7" x14ac:dyDescent="0.2">
      <c r="A370" s="40">
        <v>382</v>
      </c>
      <c r="B370" s="41">
        <f t="shared" si="25"/>
        <v>25.13</v>
      </c>
      <c r="C370" s="61">
        <v>48602</v>
      </c>
      <c r="D370" s="46">
        <f t="shared" si="26"/>
        <v>23208.3</v>
      </c>
      <c r="E370" s="64">
        <f t="shared" si="27"/>
        <v>7844.4</v>
      </c>
      <c r="F370" s="42">
        <f t="shared" si="28"/>
        <v>232.1</v>
      </c>
      <c r="G370" s="43">
        <f t="shared" si="29"/>
        <v>31284.799999999996</v>
      </c>
    </row>
    <row r="371" spans="1:7" x14ac:dyDescent="0.2">
      <c r="A371" s="40">
        <v>383</v>
      </c>
      <c r="B371" s="41">
        <f t="shared" si="25"/>
        <v>25.14</v>
      </c>
      <c r="C371" s="61">
        <v>48602</v>
      </c>
      <c r="D371" s="46">
        <f t="shared" si="26"/>
        <v>23199</v>
      </c>
      <c r="E371" s="64">
        <f t="shared" si="27"/>
        <v>7841.3</v>
      </c>
      <c r="F371" s="42">
        <f t="shared" si="28"/>
        <v>232</v>
      </c>
      <c r="G371" s="43">
        <f t="shared" si="29"/>
        <v>31272.3</v>
      </c>
    </row>
    <row r="372" spans="1:7" x14ac:dyDescent="0.2">
      <c r="A372" s="40">
        <v>384</v>
      </c>
      <c r="B372" s="41">
        <f t="shared" si="25"/>
        <v>25.14</v>
      </c>
      <c r="C372" s="61">
        <v>48602</v>
      </c>
      <c r="D372" s="46">
        <f t="shared" si="26"/>
        <v>23199</v>
      </c>
      <c r="E372" s="64">
        <f t="shared" si="27"/>
        <v>7841.3</v>
      </c>
      <c r="F372" s="42">
        <f t="shared" si="28"/>
        <v>232</v>
      </c>
      <c r="G372" s="43">
        <f t="shared" si="29"/>
        <v>31272.3</v>
      </c>
    </row>
    <row r="373" spans="1:7" x14ac:dyDescent="0.2">
      <c r="A373" s="40">
        <v>385</v>
      </c>
      <c r="B373" s="41">
        <f t="shared" si="25"/>
        <v>25.14</v>
      </c>
      <c r="C373" s="61">
        <v>48602</v>
      </c>
      <c r="D373" s="46">
        <f t="shared" si="26"/>
        <v>23199</v>
      </c>
      <c r="E373" s="64">
        <f t="shared" si="27"/>
        <v>7841.3</v>
      </c>
      <c r="F373" s="42">
        <f t="shared" si="28"/>
        <v>232</v>
      </c>
      <c r="G373" s="43">
        <f t="shared" si="29"/>
        <v>31272.3</v>
      </c>
    </row>
    <row r="374" spans="1:7" x14ac:dyDescent="0.2">
      <c r="A374" s="40">
        <v>386</v>
      </c>
      <c r="B374" s="41">
        <f t="shared" si="25"/>
        <v>25.15</v>
      </c>
      <c r="C374" s="61">
        <v>48602</v>
      </c>
      <c r="D374" s="46">
        <f t="shared" si="26"/>
        <v>23189.8</v>
      </c>
      <c r="E374" s="64">
        <f t="shared" si="27"/>
        <v>7838.2</v>
      </c>
      <c r="F374" s="42">
        <f t="shared" si="28"/>
        <v>231.9</v>
      </c>
      <c r="G374" s="43">
        <f t="shared" si="29"/>
        <v>31259.9</v>
      </c>
    </row>
    <row r="375" spans="1:7" x14ac:dyDescent="0.2">
      <c r="A375" s="40">
        <v>387</v>
      </c>
      <c r="B375" s="41">
        <f t="shared" si="25"/>
        <v>25.15</v>
      </c>
      <c r="C375" s="61">
        <v>48602</v>
      </c>
      <c r="D375" s="46">
        <f t="shared" si="26"/>
        <v>23189.8</v>
      </c>
      <c r="E375" s="64">
        <f t="shared" si="27"/>
        <v>7838.2</v>
      </c>
      <c r="F375" s="42">
        <f t="shared" si="28"/>
        <v>231.9</v>
      </c>
      <c r="G375" s="43">
        <f t="shared" si="29"/>
        <v>31259.9</v>
      </c>
    </row>
    <row r="376" spans="1:7" x14ac:dyDescent="0.2">
      <c r="A376" s="40">
        <v>388</v>
      </c>
      <c r="B376" s="41">
        <f t="shared" si="25"/>
        <v>25.15</v>
      </c>
      <c r="C376" s="61">
        <v>48602</v>
      </c>
      <c r="D376" s="46">
        <f t="shared" si="26"/>
        <v>23189.8</v>
      </c>
      <c r="E376" s="64">
        <f t="shared" si="27"/>
        <v>7838.2</v>
      </c>
      <c r="F376" s="42">
        <f t="shared" si="28"/>
        <v>231.9</v>
      </c>
      <c r="G376" s="43">
        <f t="shared" si="29"/>
        <v>31259.9</v>
      </c>
    </row>
    <row r="377" spans="1:7" x14ac:dyDescent="0.2">
      <c r="A377" s="40">
        <v>389</v>
      </c>
      <c r="B377" s="41">
        <f t="shared" si="25"/>
        <v>25.15</v>
      </c>
      <c r="C377" s="61">
        <v>48602</v>
      </c>
      <c r="D377" s="46">
        <f t="shared" si="26"/>
        <v>23189.8</v>
      </c>
      <c r="E377" s="64">
        <f t="shared" si="27"/>
        <v>7838.2</v>
      </c>
      <c r="F377" s="42">
        <f t="shared" si="28"/>
        <v>231.9</v>
      </c>
      <c r="G377" s="43">
        <f t="shared" si="29"/>
        <v>31259.9</v>
      </c>
    </row>
    <row r="378" spans="1:7" x14ac:dyDescent="0.2">
      <c r="A378" s="40">
        <v>390</v>
      </c>
      <c r="B378" s="41">
        <f t="shared" si="25"/>
        <v>25.16</v>
      </c>
      <c r="C378" s="61">
        <v>48602</v>
      </c>
      <c r="D378" s="46">
        <f t="shared" si="26"/>
        <v>23180.6</v>
      </c>
      <c r="E378" s="64">
        <f t="shared" si="27"/>
        <v>7835</v>
      </c>
      <c r="F378" s="42">
        <f t="shared" si="28"/>
        <v>231.8</v>
      </c>
      <c r="G378" s="43">
        <f t="shared" si="29"/>
        <v>31247.399999999998</v>
      </c>
    </row>
    <row r="379" spans="1:7" x14ac:dyDescent="0.2">
      <c r="A379" s="40">
        <v>391</v>
      </c>
      <c r="B379" s="41">
        <f t="shared" si="25"/>
        <v>25.16</v>
      </c>
      <c r="C379" s="61">
        <v>48602</v>
      </c>
      <c r="D379" s="46">
        <f t="shared" si="26"/>
        <v>23180.6</v>
      </c>
      <c r="E379" s="64">
        <f t="shared" si="27"/>
        <v>7835</v>
      </c>
      <c r="F379" s="42">
        <f t="shared" si="28"/>
        <v>231.8</v>
      </c>
      <c r="G379" s="43">
        <f t="shared" si="29"/>
        <v>31247.399999999998</v>
      </c>
    </row>
    <row r="380" spans="1:7" x14ac:dyDescent="0.2">
      <c r="A380" s="40">
        <v>392</v>
      </c>
      <c r="B380" s="41">
        <f t="shared" si="25"/>
        <v>25.16</v>
      </c>
      <c r="C380" s="61">
        <v>48602</v>
      </c>
      <c r="D380" s="46">
        <f t="shared" si="26"/>
        <v>23180.6</v>
      </c>
      <c r="E380" s="64">
        <f t="shared" si="27"/>
        <v>7835</v>
      </c>
      <c r="F380" s="42">
        <f t="shared" si="28"/>
        <v>231.8</v>
      </c>
      <c r="G380" s="43">
        <f t="shared" si="29"/>
        <v>31247.399999999998</v>
      </c>
    </row>
    <row r="381" spans="1:7" x14ac:dyDescent="0.2">
      <c r="A381" s="40">
        <v>393</v>
      </c>
      <c r="B381" s="41">
        <f t="shared" si="25"/>
        <v>25.17</v>
      </c>
      <c r="C381" s="61">
        <v>48602</v>
      </c>
      <c r="D381" s="46">
        <f t="shared" si="26"/>
        <v>23171.4</v>
      </c>
      <c r="E381" s="64">
        <f t="shared" si="27"/>
        <v>7831.9</v>
      </c>
      <c r="F381" s="42">
        <f t="shared" si="28"/>
        <v>231.7</v>
      </c>
      <c r="G381" s="43">
        <f t="shared" si="29"/>
        <v>31235.000000000004</v>
      </c>
    </row>
    <row r="382" spans="1:7" x14ac:dyDescent="0.2">
      <c r="A382" s="40">
        <v>394</v>
      </c>
      <c r="B382" s="41">
        <f t="shared" si="25"/>
        <v>25.17</v>
      </c>
      <c r="C382" s="61">
        <v>48602</v>
      </c>
      <c r="D382" s="46">
        <f t="shared" si="26"/>
        <v>23171.4</v>
      </c>
      <c r="E382" s="64">
        <f t="shared" si="27"/>
        <v>7831.9</v>
      </c>
      <c r="F382" s="42">
        <f t="shared" si="28"/>
        <v>231.7</v>
      </c>
      <c r="G382" s="43">
        <f t="shared" si="29"/>
        <v>31235.000000000004</v>
      </c>
    </row>
    <row r="383" spans="1:7" x14ac:dyDescent="0.2">
      <c r="A383" s="40">
        <v>395</v>
      </c>
      <c r="B383" s="41">
        <f t="shared" si="25"/>
        <v>25.17</v>
      </c>
      <c r="C383" s="61">
        <v>48602</v>
      </c>
      <c r="D383" s="46">
        <f t="shared" si="26"/>
        <v>23171.4</v>
      </c>
      <c r="E383" s="64">
        <f t="shared" si="27"/>
        <v>7831.9</v>
      </c>
      <c r="F383" s="42">
        <f t="shared" si="28"/>
        <v>231.7</v>
      </c>
      <c r="G383" s="43">
        <f t="shared" si="29"/>
        <v>31235.000000000004</v>
      </c>
    </row>
    <row r="384" spans="1:7" x14ac:dyDescent="0.2">
      <c r="A384" s="40">
        <v>396</v>
      </c>
      <c r="B384" s="41">
        <f t="shared" si="25"/>
        <v>25.18</v>
      </c>
      <c r="C384" s="61">
        <v>48602</v>
      </c>
      <c r="D384" s="46">
        <f t="shared" si="26"/>
        <v>23162.2</v>
      </c>
      <c r="E384" s="64">
        <f t="shared" si="27"/>
        <v>7828.8</v>
      </c>
      <c r="F384" s="42">
        <f t="shared" si="28"/>
        <v>231.6</v>
      </c>
      <c r="G384" s="43">
        <f t="shared" si="29"/>
        <v>31222.6</v>
      </c>
    </row>
    <row r="385" spans="1:7" x14ac:dyDescent="0.2">
      <c r="A385" s="40">
        <v>397</v>
      </c>
      <c r="B385" s="41">
        <f t="shared" si="25"/>
        <v>25.18</v>
      </c>
      <c r="C385" s="61">
        <v>48602</v>
      </c>
      <c r="D385" s="46">
        <f t="shared" si="26"/>
        <v>23162.2</v>
      </c>
      <c r="E385" s="64">
        <f t="shared" si="27"/>
        <v>7828.8</v>
      </c>
      <c r="F385" s="42">
        <f t="shared" si="28"/>
        <v>231.6</v>
      </c>
      <c r="G385" s="43">
        <f t="shared" si="29"/>
        <v>31222.6</v>
      </c>
    </row>
    <row r="386" spans="1:7" x14ac:dyDescent="0.2">
      <c r="A386" s="40">
        <v>398</v>
      </c>
      <c r="B386" s="41">
        <f t="shared" si="25"/>
        <v>25.18</v>
      </c>
      <c r="C386" s="61">
        <v>48602</v>
      </c>
      <c r="D386" s="46">
        <f t="shared" si="26"/>
        <v>23162.2</v>
      </c>
      <c r="E386" s="64">
        <f t="shared" si="27"/>
        <v>7828.8</v>
      </c>
      <c r="F386" s="42">
        <f t="shared" si="28"/>
        <v>231.6</v>
      </c>
      <c r="G386" s="43">
        <f t="shared" si="29"/>
        <v>31222.6</v>
      </c>
    </row>
    <row r="387" spans="1:7" x14ac:dyDescent="0.2">
      <c r="A387" s="40">
        <v>399</v>
      </c>
      <c r="B387" s="41">
        <f t="shared" si="25"/>
        <v>25.19</v>
      </c>
      <c r="C387" s="61">
        <v>48602</v>
      </c>
      <c r="D387" s="46">
        <f t="shared" si="26"/>
        <v>23153</v>
      </c>
      <c r="E387" s="64">
        <f t="shared" si="27"/>
        <v>7825.7</v>
      </c>
      <c r="F387" s="42">
        <f t="shared" si="28"/>
        <v>231.5</v>
      </c>
      <c r="G387" s="43">
        <f t="shared" si="29"/>
        <v>31210.2</v>
      </c>
    </row>
    <row r="388" spans="1:7" x14ac:dyDescent="0.2">
      <c r="A388" s="40">
        <v>400</v>
      </c>
      <c r="B388" s="41">
        <f t="shared" si="25"/>
        <v>25.19</v>
      </c>
      <c r="C388" s="61">
        <v>48602</v>
      </c>
      <c r="D388" s="46">
        <f t="shared" si="26"/>
        <v>23153</v>
      </c>
      <c r="E388" s="64">
        <f t="shared" si="27"/>
        <v>7825.7</v>
      </c>
      <c r="F388" s="42">
        <f t="shared" si="28"/>
        <v>231.5</v>
      </c>
      <c r="G388" s="43">
        <f t="shared" si="29"/>
        <v>31210.2</v>
      </c>
    </row>
    <row r="389" spans="1:7" x14ac:dyDescent="0.2">
      <c r="A389" s="40">
        <v>401</v>
      </c>
      <c r="B389" s="41">
        <f t="shared" si="25"/>
        <v>25.19</v>
      </c>
      <c r="C389" s="61">
        <v>48602</v>
      </c>
      <c r="D389" s="46">
        <f t="shared" si="26"/>
        <v>23153</v>
      </c>
      <c r="E389" s="64">
        <f t="shared" si="27"/>
        <v>7825.7</v>
      </c>
      <c r="F389" s="42">
        <f t="shared" si="28"/>
        <v>231.5</v>
      </c>
      <c r="G389" s="43">
        <f t="shared" si="29"/>
        <v>31210.2</v>
      </c>
    </row>
    <row r="390" spans="1:7" x14ac:dyDescent="0.2">
      <c r="A390" s="40">
        <v>402</v>
      </c>
      <c r="B390" s="41">
        <f t="shared" si="25"/>
        <v>25.19</v>
      </c>
      <c r="C390" s="61">
        <v>48602</v>
      </c>
      <c r="D390" s="46">
        <f t="shared" si="26"/>
        <v>23153</v>
      </c>
      <c r="E390" s="64">
        <f t="shared" si="27"/>
        <v>7825.7</v>
      </c>
      <c r="F390" s="42">
        <f t="shared" si="28"/>
        <v>231.5</v>
      </c>
      <c r="G390" s="43">
        <f t="shared" si="29"/>
        <v>31210.2</v>
      </c>
    </row>
    <row r="391" spans="1:7" x14ac:dyDescent="0.2">
      <c r="A391" s="40">
        <v>403</v>
      </c>
      <c r="B391" s="41">
        <f t="shared" si="25"/>
        <v>25.2</v>
      </c>
      <c r="C391" s="61">
        <v>48602</v>
      </c>
      <c r="D391" s="46">
        <f t="shared" si="26"/>
        <v>23143.8</v>
      </c>
      <c r="E391" s="64">
        <f t="shared" si="27"/>
        <v>7822.6</v>
      </c>
      <c r="F391" s="42">
        <f t="shared" si="28"/>
        <v>231.4</v>
      </c>
      <c r="G391" s="43">
        <f t="shared" si="29"/>
        <v>31197.800000000003</v>
      </c>
    </row>
    <row r="392" spans="1:7" x14ac:dyDescent="0.2">
      <c r="A392" s="40">
        <v>404</v>
      </c>
      <c r="B392" s="41">
        <f t="shared" ref="B392:B438" si="30">ROUND(IF(A392&lt;B$448,B$449+B$450*A392+B$451*A392^2+B$452*A392^3+B$453*A392^4+B$454*A392^5,B$458+B$459*A392+B$460*A392^2+B$461*A392^3+B$462*A392^4+B$463*A392^5),2)</f>
        <v>25.2</v>
      </c>
      <c r="C392" s="61">
        <v>48602</v>
      </c>
      <c r="D392" s="46">
        <f t="shared" ref="D392:D439" si="31">ROUND(12/B392*C392,1)</f>
        <v>23143.8</v>
      </c>
      <c r="E392" s="64">
        <f t="shared" si="27"/>
        <v>7822.6</v>
      </c>
      <c r="F392" s="42">
        <f t="shared" si="28"/>
        <v>231.4</v>
      </c>
      <c r="G392" s="43">
        <f t="shared" si="29"/>
        <v>31197.800000000003</v>
      </c>
    </row>
    <row r="393" spans="1:7" x14ac:dyDescent="0.2">
      <c r="A393" s="40">
        <v>405</v>
      </c>
      <c r="B393" s="41">
        <f t="shared" si="30"/>
        <v>25.2</v>
      </c>
      <c r="C393" s="61">
        <v>48602</v>
      </c>
      <c r="D393" s="46">
        <f t="shared" si="31"/>
        <v>23143.8</v>
      </c>
      <c r="E393" s="64">
        <f t="shared" ref="E393:E439" si="32">ROUND(D393*0.338,1)</f>
        <v>7822.6</v>
      </c>
      <c r="F393" s="42">
        <f t="shared" ref="F393:F439" si="33">ROUND(D393*0.01,1)</f>
        <v>231.4</v>
      </c>
      <c r="G393" s="43">
        <f t="shared" ref="G393:G439" si="34">SUM(D393:F393)</f>
        <v>31197.800000000003</v>
      </c>
    </row>
    <row r="394" spans="1:7" x14ac:dyDescent="0.2">
      <c r="A394" s="40">
        <v>406</v>
      </c>
      <c r="B394" s="41">
        <f t="shared" si="30"/>
        <v>25.21</v>
      </c>
      <c r="C394" s="61">
        <v>48602</v>
      </c>
      <c r="D394" s="46">
        <f t="shared" si="31"/>
        <v>23134.6</v>
      </c>
      <c r="E394" s="64">
        <f t="shared" si="32"/>
        <v>7819.5</v>
      </c>
      <c r="F394" s="42">
        <f t="shared" si="33"/>
        <v>231.3</v>
      </c>
      <c r="G394" s="43">
        <f t="shared" si="34"/>
        <v>31185.399999999998</v>
      </c>
    </row>
    <row r="395" spans="1:7" x14ac:dyDescent="0.2">
      <c r="A395" s="40">
        <v>407</v>
      </c>
      <c r="B395" s="41">
        <f t="shared" si="30"/>
        <v>25.21</v>
      </c>
      <c r="C395" s="61">
        <v>48602</v>
      </c>
      <c r="D395" s="46">
        <f t="shared" si="31"/>
        <v>23134.6</v>
      </c>
      <c r="E395" s="64">
        <f t="shared" si="32"/>
        <v>7819.5</v>
      </c>
      <c r="F395" s="42">
        <f t="shared" si="33"/>
        <v>231.3</v>
      </c>
      <c r="G395" s="43">
        <f t="shared" si="34"/>
        <v>31185.399999999998</v>
      </c>
    </row>
    <row r="396" spans="1:7" x14ac:dyDescent="0.2">
      <c r="A396" s="40">
        <v>408</v>
      </c>
      <c r="B396" s="41">
        <f t="shared" si="30"/>
        <v>25.21</v>
      </c>
      <c r="C396" s="61">
        <v>48602</v>
      </c>
      <c r="D396" s="46">
        <f t="shared" si="31"/>
        <v>23134.6</v>
      </c>
      <c r="E396" s="64">
        <f t="shared" si="32"/>
        <v>7819.5</v>
      </c>
      <c r="F396" s="42">
        <f t="shared" si="33"/>
        <v>231.3</v>
      </c>
      <c r="G396" s="43">
        <f t="shared" si="34"/>
        <v>31185.399999999998</v>
      </c>
    </row>
    <row r="397" spans="1:7" x14ac:dyDescent="0.2">
      <c r="A397" s="40">
        <v>409</v>
      </c>
      <c r="B397" s="41">
        <f t="shared" si="30"/>
        <v>25.21</v>
      </c>
      <c r="C397" s="61">
        <v>48602</v>
      </c>
      <c r="D397" s="46">
        <f t="shared" si="31"/>
        <v>23134.6</v>
      </c>
      <c r="E397" s="64">
        <f t="shared" si="32"/>
        <v>7819.5</v>
      </c>
      <c r="F397" s="42">
        <f t="shared" si="33"/>
        <v>231.3</v>
      </c>
      <c r="G397" s="43">
        <f t="shared" si="34"/>
        <v>31185.399999999998</v>
      </c>
    </row>
    <row r="398" spans="1:7" x14ac:dyDescent="0.2">
      <c r="A398" s="40">
        <v>410</v>
      </c>
      <c r="B398" s="41">
        <f t="shared" si="30"/>
        <v>25.22</v>
      </c>
      <c r="C398" s="61">
        <v>48602</v>
      </c>
      <c r="D398" s="46">
        <f t="shared" si="31"/>
        <v>23125.5</v>
      </c>
      <c r="E398" s="64">
        <f t="shared" si="32"/>
        <v>7816.4</v>
      </c>
      <c r="F398" s="42">
        <f t="shared" si="33"/>
        <v>231.3</v>
      </c>
      <c r="G398" s="43">
        <f t="shared" si="34"/>
        <v>31173.200000000001</v>
      </c>
    </row>
    <row r="399" spans="1:7" x14ac:dyDescent="0.2">
      <c r="A399" s="40">
        <v>411</v>
      </c>
      <c r="B399" s="41">
        <f t="shared" si="30"/>
        <v>25.22</v>
      </c>
      <c r="C399" s="61">
        <v>48602</v>
      </c>
      <c r="D399" s="46">
        <f t="shared" si="31"/>
        <v>23125.5</v>
      </c>
      <c r="E399" s="64">
        <f t="shared" si="32"/>
        <v>7816.4</v>
      </c>
      <c r="F399" s="42">
        <f t="shared" si="33"/>
        <v>231.3</v>
      </c>
      <c r="G399" s="43">
        <f t="shared" si="34"/>
        <v>31173.200000000001</v>
      </c>
    </row>
    <row r="400" spans="1:7" x14ac:dyDescent="0.2">
      <c r="A400" s="40">
        <v>412</v>
      </c>
      <c r="B400" s="41">
        <f t="shared" si="30"/>
        <v>25.22</v>
      </c>
      <c r="C400" s="61">
        <v>48602</v>
      </c>
      <c r="D400" s="46">
        <f t="shared" si="31"/>
        <v>23125.5</v>
      </c>
      <c r="E400" s="64">
        <f t="shared" si="32"/>
        <v>7816.4</v>
      </c>
      <c r="F400" s="42">
        <f t="shared" si="33"/>
        <v>231.3</v>
      </c>
      <c r="G400" s="43">
        <f t="shared" si="34"/>
        <v>31173.200000000001</v>
      </c>
    </row>
    <row r="401" spans="1:7" x14ac:dyDescent="0.2">
      <c r="A401" s="40">
        <v>413</v>
      </c>
      <c r="B401" s="41">
        <f t="shared" si="30"/>
        <v>25.22</v>
      </c>
      <c r="C401" s="61">
        <v>48602</v>
      </c>
      <c r="D401" s="46">
        <f t="shared" si="31"/>
        <v>23125.5</v>
      </c>
      <c r="E401" s="64">
        <f t="shared" si="32"/>
        <v>7816.4</v>
      </c>
      <c r="F401" s="42">
        <f t="shared" si="33"/>
        <v>231.3</v>
      </c>
      <c r="G401" s="43">
        <f t="shared" si="34"/>
        <v>31173.200000000001</v>
      </c>
    </row>
    <row r="402" spans="1:7" x14ac:dyDescent="0.2">
      <c r="A402" s="40">
        <v>414</v>
      </c>
      <c r="B402" s="41">
        <f t="shared" si="30"/>
        <v>25.23</v>
      </c>
      <c r="C402" s="61">
        <v>48602</v>
      </c>
      <c r="D402" s="46">
        <f t="shared" si="31"/>
        <v>23116.3</v>
      </c>
      <c r="E402" s="64">
        <f t="shared" si="32"/>
        <v>7813.3</v>
      </c>
      <c r="F402" s="42">
        <f t="shared" si="33"/>
        <v>231.2</v>
      </c>
      <c r="G402" s="43">
        <f t="shared" si="34"/>
        <v>31160.799999999999</v>
      </c>
    </row>
    <row r="403" spans="1:7" x14ac:dyDescent="0.2">
      <c r="A403" s="40">
        <v>415</v>
      </c>
      <c r="B403" s="41">
        <f t="shared" si="30"/>
        <v>25.23</v>
      </c>
      <c r="C403" s="61">
        <v>48602</v>
      </c>
      <c r="D403" s="46">
        <f t="shared" si="31"/>
        <v>23116.3</v>
      </c>
      <c r="E403" s="64">
        <f t="shared" si="32"/>
        <v>7813.3</v>
      </c>
      <c r="F403" s="42">
        <f t="shared" si="33"/>
        <v>231.2</v>
      </c>
      <c r="G403" s="43">
        <f t="shared" si="34"/>
        <v>31160.799999999999</v>
      </c>
    </row>
    <row r="404" spans="1:7" x14ac:dyDescent="0.2">
      <c r="A404" s="40">
        <v>416</v>
      </c>
      <c r="B404" s="41">
        <f t="shared" si="30"/>
        <v>25.23</v>
      </c>
      <c r="C404" s="61">
        <v>48602</v>
      </c>
      <c r="D404" s="46">
        <f t="shared" si="31"/>
        <v>23116.3</v>
      </c>
      <c r="E404" s="64">
        <f t="shared" si="32"/>
        <v>7813.3</v>
      </c>
      <c r="F404" s="42">
        <f t="shared" si="33"/>
        <v>231.2</v>
      </c>
      <c r="G404" s="43">
        <f t="shared" si="34"/>
        <v>31160.799999999999</v>
      </c>
    </row>
    <row r="405" spans="1:7" x14ac:dyDescent="0.2">
      <c r="A405" s="40">
        <v>417</v>
      </c>
      <c r="B405" s="41">
        <f t="shared" si="30"/>
        <v>25.23</v>
      </c>
      <c r="C405" s="61">
        <v>48602</v>
      </c>
      <c r="D405" s="46">
        <f t="shared" si="31"/>
        <v>23116.3</v>
      </c>
      <c r="E405" s="64">
        <f t="shared" si="32"/>
        <v>7813.3</v>
      </c>
      <c r="F405" s="42">
        <f t="shared" si="33"/>
        <v>231.2</v>
      </c>
      <c r="G405" s="43">
        <f t="shared" si="34"/>
        <v>31160.799999999999</v>
      </c>
    </row>
    <row r="406" spans="1:7" x14ac:dyDescent="0.2">
      <c r="A406" s="40">
        <v>418</v>
      </c>
      <c r="B406" s="41">
        <f t="shared" si="30"/>
        <v>25.24</v>
      </c>
      <c r="C406" s="61">
        <v>48602</v>
      </c>
      <c r="D406" s="46">
        <f t="shared" si="31"/>
        <v>23107.1</v>
      </c>
      <c r="E406" s="64">
        <f t="shared" si="32"/>
        <v>7810.2</v>
      </c>
      <c r="F406" s="42">
        <f t="shared" si="33"/>
        <v>231.1</v>
      </c>
      <c r="G406" s="43">
        <f t="shared" si="34"/>
        <v>31148.399999999998</v>
      </c>
    </row>
    <row r="407" spans="1:7" x14ac:dyDescent="0.2">
      <c r="A407" s="40">
        <v>419</v>
      </c>
      <c r="B407" s="41">
        <f t="shared" si="30"/>
        <v>25.24</v>
      </c>
      <c r="C407" s="61">
        <v>48602</v>
      </c>
      <c r="D407" s="46">
        <f t="shared" si="31"/>
        <v>23107.1</v>
      </c>
      <c r="E407" s="64">
        <f t="shared" si="32"/>
        <v>7810.2</v>
      </c>
      <c r="F407" s="42">
        <f t="shared" si="33"/>
        <v>231.1</v>
      </c>
      <c r="G407" s="43">
        <f t="shared" si="34"/>
        <v>31148.399999999998</v>
      </c>
    </row>
    <row r="408" spans="1:7" x14ac:dyDescent="0.2">
      <c r="A408" s="40">
        <v>420</v>
      </c>
      <c r="B408" s="41">
        <f t="shared" si="30"/>
        <v>25.24</v>
      </c>
      <c r="C408" s="61">
        <v>48602</v>
      </c>
      <c r="D408" s="46">
        <f t="shared" si="31"/>
        <v>23107.1</v>
      </c>
      <c r="E408" s="64">
        <f t="shared" si="32"/>
        <v>7810.2</v>
      </c>
      <c r="F408" s="42">
        <f t="shared" si="33"/>
        <v>231.1</v>
      </c>
      <c r="G408" s="43">
        <f t="shared" si="34"/>
        <v>31148.399999999998</v>
      </c>
    </row>
    <row r="409" spans="1:7" x14ac:dyDescent="0.2">
      <c r="A409" s="40">
        <v>421</v>
      </c>
      <c r="B409" s="41">
        <f t="shared" si="30"/>
        <v>25.24</v>
      </c>
      <c r="C409" s="61">
        <v>48602</v>
      </c>
      <c r="D409" s="46">
        <f t="shared" si="31"/>
        <v>23107.1</v>
      </c>
      <c r="E409" s="64">
        <f t="shared" si="32"/>
        <v>7810.2</v>
      </c>
      <c r="F409" s="42">
        <f t="shared" si="33"/>
        <v>231.1</v>
      </c>
      <c r="G409" s="43">
        <f t="shared" si="34"/>
        <v>31148.399999999998</v>
      </c>
    </row>
    <row r="410" spans="1:7" x14ac:dyDescent="0.2">
      <c r="A410" s="40">
        <v>422</v>
      </c>
      <c r="B410" s="41">
        <f t="shared" si="30"/>
        <v>25.25</v>
      </c>
      <c r="C410" s="61">
        <v>48602</v>
      </c>
      <c r="D410" s="46">
        <f t="shared" si="31"/>
        <v>23098</v>
      </c>
      <c r="E410" s="64">
        <f t="shared" si="32"/>
        <v>7807.1</v>
      </c>
      <c r="F410" s="42">
        <f t="shared" si="33"/>
        <v>231</v>
      </c>
      <c r="G410" s="43">
        <f t="shared" si="34"/>
        <v>31136.1</v>
      </c>
    </row>
    <row r="411" spans="1:7" x14ac:dyDescent="0.2">
      <c r="A411" s="40">
        <v>423</v>
      </c>
      <c r="B411" s="41">
        <f t="shared" si="30"/>
        <v>25.25</v>
      </c>
      <c r="C411" s="61">
        <v>48602</v>
      </c>
      <c r="D411" s="46">
        <f t="shared" si="31"/>
        <v>23098</v>
      </c>
      <c r="E411" s="64">
        <f t="shared" si="32"/>
        <v>7807.1</v>
      </c>
      <c r="F411" s="42">
        <f t="shared" si="33"/>
        <v>231</v>
      </c>
      <c r="G411" s="43">
        <f t="shared" si="34"/>
        <v>31136.1</v>
      </c>
    </row>
    <row r="412" spans="1:7" x14ac:dyDescent="0.2">
      <c r="A412" s="40">
        <v>424</v>
      </c>
      <c r="B412" s="41">
        <f t="shared" si="30"/>
        <v>25.25</v>
      </c>
      <c r="C412" s="61">
        <v>48602</v>
      </c>
      <c r="D412" s="46">
        <f t="shared" si="31"/>
        <v>23098</v>
      </c>
      <c r="E412" s="64">
        <f t="shared" si="32"/>
        <v>7807.1</v>
      </c>
      <c r="F412" s="42">
        <f t="shared" si="33"/>
        <v>231</v>
      </c>
      <c r="G412" s="43">
        <f t="shared" si="34"/>
        <v>31136.1</v>
      </c>
    </row>
    <row r="413" spans="1:7" x14ac:dyDescent="0.2">
      <c r="A413" s="40">
        <v>425</v>
      </c>
      <c r="B413" s="41">
        <f t="shared" si="30"/>
        <v>25.25</v>
      </c>
      <c r="C413" s="61">
        <v>48602</v>
      </c>
      <c r="D413" s="46">
        <f t="shared" si="31"/>
        <v>23098</v>
      </c>
      <c r="E413" s="64">
        <f t="shared" si="32"/>
        <v>7807.1</v>
      </c>
      <c r="F413" s="42">
        <f t="shared" si="33"/>
        <v>231</v>
      </c>
      <c r="G413" s="43">
        <f t="shared" si="34"/>
        <v>31136.1</v>
      </c>
    </row>
    <row r="414" spans="1:7" x14ac:dyDescent="0.2">
      <c r="A414" s="40">
        <v>426</v>
      </c>
      <c r="B414" s="41">
        <f t="shared" si="30"/>
        <v>25.26</v>
      </c>
      <c r="C414" s="61">
        <v>48602</v>
      </c>
      <c r="D414" s="46">
        <f t="shared" si="31"/>
        <v>23088.799999999999</v>
      </c>
      <c r="E414" s="64">
        <f t="shared" si="32"/>
        <v>7804</v>
      </c>
      <c r="F414" s="42">
        <f t="shared" si="33"/>
        <v>230.9</v>
      </c>
      <c r="G414" s="43">
        <f t="shared" si="34"/>
        <v>31123.7</v>
      </c>
    </row>
    <row r="415" spans="1:7" x14ac:dyDescent="0.2">
      <c r="A415" s="40">
        <v>427</v>
      </c>
      <c r="B415" s="41">
        <f t="shared" si="30"/>
        <v>25.26</v>
      </c>
      <c r="C415" s="61">
        <v>48602</v>
      </c>
      <c r="D415" s="46">
        <f t="shared" si="31"/>
        <v>23088.799999999999</v>
      </c>
      <c r="E415" s="64">
        <f t="shared" si="32"/>
        <v>7804</v>
      </c>
      <c r="F415" s="42">
        <f t="shared" si="33"/>
        <v>230.9</v>
      </c>
      <c r="G415" s="43">
        <f t="shared" si="34"/>
        <v>31123.7</v>
      </c>
    </row>
    <row r="416" spans="1:7" x14ac:dyDescent="0.2">
      <c r="A416" s="40">
        <v>428</v>
      </c>
      <c r="B416" s="41">
        <f t="shared" si="30"/>
        <v>25.26</v>
      </c>
      <c r="C416" s="61">
        <v>48602</v>
      </c>
      <c r="D416" s="46">
        <f t="shared" si="31"/>
        <v>23088.799999999999</v>
      </c>
      <c r="E416" s="64">
        <f t="shared" si="32"/>
        <v>7804</v>
      </c>
      <c r="F416" s="42">
        <f t="shared" si="33"/>
        <v>230.9</v>
      </c>
      <c r="G416" s="43">
        <f t="shared" si="34"/>
        <v>31123.7</v>
      </c>
    </row>
    <row r="417" spans="1:7" x14ac:dyDescent="0.2">
      <c r="A417" s="40">
        <v>429</v>
      </c>
      <c r="B417" s="41">
        <f t="shared" si="30"/>
        <v>25.26</v>
      </c>
      <c r="C417" s="61">
        <v>48602</v>
      </c>
      <c r="D417" s="46">
        <f t="shared" si="31"/>
        <v>23088.799999999999</v>
      </c>
      <c r="E417" s="64">
        <f t="shared" si="32"/>
        <v>7804</v>
      </c>
      <c r="F417" s="42">
        <f t="shared" si="33"/>
        <v>230.9</v>
      </c>
      <c r="G417" s="43">
        <f t="shared" si="34"/>
        <v>31123.7</v>
      </c>
    </row>
    <row r="418" spans="1:7" x14ac:dyDescent="0.2">
      <c r="A418" s="40">
        <v>430</v>
      </c>
      <c r="B418" s="41">
        <f t="shared" si="30"/>
        <v>25.26</v>
      </c>
      <c r="C418" s="61">
        <v>48602</v>
      </c>
      <c r="D418" s="46">
        <f t="shared" si="31"/>
        <v>23088.799999999999</v>
      </c>
      <c r="E418" s="64">
        <f t="shared" si="32"/>
        <v>7804</v>
      </c>
      <c r="F418" s="42">
        <f t="shared" si="33"/>
        <v>230.9</v>
      </c>
      <c r="G418" s="43">
        <f t="shared" si="34"/>
        <v>31123.7</v>
      </c>
    </row>
    <row r="419" spans="1:7" x14ac:dyDescent="0.2">
      <c r="A419" s="40">
        <v>431</v>
      </c>
      <c r="B419" s="41">
        <f t="shared" si="30"/>
        <v>25.27</v>
      </c>
      <c r="C419" s="61">
        <v>48602</v>
      </c>
      <c r="D419" s="46">
        <f t="shared" si="31"/>
        <v>23079.7</v>
      </c>
      <c r="E419" s="64">
        <f t="shared" si="32"/>
        <v>7800.9</v>
      </c>
      <c r="F419" s="42">
        <f t="shared" si="33"/>
        <v>230.8</v>
      </c>
      <c r="G419" s="43">
        <f t="shared" si="34"/>
        <v>31111.399999999998</v>
      </c>
    </row>
    <row r="420" spans="1:7" x14ac:dyDescent="0.2">
      <c r="A420" s="40">
        <v>432</v>
      </c>
      <c r="B420" s="41">
        <f t="shared" si="30"/>
        <v>25.27</v>
      </c>
      <c r="C420" s="61">
        <v>48602</v>
      </c>
      <c r="D420" s="46">
        <f t="shared" si="31"/>
        <v>23079.7</v>
      </c>
      <c r="E420" s="64">
        <f t="shared" si="32"/>
        <v>7800.9</v>
      </c>
      <c r="F420" s="42">
        <f t="shared" si="33"/>
        <v>230.8</v>
      </c>
      <c r="G420" s="43">
        <f t="shared" si="34"/>
        <v>31111.399999999998</v>
      </c>
    </row>
    <row r="421" spans="1:7" x14ac:dyDescent="0.2">
      <c r="A421" s="40">
        <v>433</v>
      </c>
      <c r="B421" s="41">
        <f t="shared" si="30"/>
        <v>25.27</v>
      </c>
      <c r="C421" s="61">
        <v>48602</v>
      </c>
      <c r="D421" s="46">
        <f t="shared" si="31"/>
        <v>23079.7</v>
      </c>
      <c r="E421" s="64">
        <f t="shared" si="32"/>
        <v>7800.9</v>
      </c>
      <c r="F421" s="42">
        <f t="shared" si="33"/>
        <v>230.8</v>
      </c>
      <c r="G421" s="43">
        <f t="shared" si="34"/>
        <v>31111.399999999998</v>
      </c>
    </row>
    <row r="422" spans="1:7" x14ac:dyDescent="0.2">
      <c r="A422" s="40">
        <v>434</v>
      </c>
      <c r="B422" s="41">
        <f t="shared" si="30"/>
        <v>25.27</v>
      </c>
      <c r="C422" s="61">
        <v>48602</v>
      </c>
      <c r="D422" s="46">
        <f t="shared" si="31"/>
        <v>23079.7</v>
      </c>
      <c r="E422" s="64">
        <f t="shared" si="32"/>
        <v>7800.9</v>
      </c>
      <c r="F422" s="42">
        <f t="shared" si="33"/>
        <v>230.8</v>
      </c>
      <c r="G422" s="43">
        <f t="shared" si="34"/>
        <v>31111.399999999998</v>
      </c>
    </row>
    <row r="423" spans="1:7" x14ac:dyDescent="0.2">
      <c r="A423" s="40">
        <v>435</v>
      </c>
      <c r="B423" s="41">
        <f t="shared" si="30"/>
        <v>25.27</v>
      </c>
      <c r="C423" s="61">
        <v>48602</v>
      </c>
      <c r="D423" s="46">
        <f t="shared" si="31"/>
        <v>23079.7</v>
      </c>
      <c r="E423" s="64">
        <f t="shared" si="32"/>
        <v>7800.9</v>
      </c>
      <c r="F423" s="42">
        <f t="shared" si="33"/>
        <v>230.8</v>
      </c>
      <c r="G423" s="43">
        <f t="shared" si="34"/>
        <v>31111.399999999998</v>
      </c>
    </row>
    <row r="424" spans="1:7" x14ac:dyDescent="0.2">
      <c r="A424" s="40">
        <v>436</v>
      </c>
      <c r="B424" s="41">
        <f t="shared" si="30"/>
        <v>25.27</v>
      </c>
      <c r="C424" s="61">
        <v>48602</v>
      </c>
      <c r="D424" s="46">
        <f t="shared" si="31"/>
        <v>23079.7</v>
      </c>
      <c r="E424" s="64">
        <f t="shared" si="32"/>
        <v>7800.9</v>
      </c>
      <c r="F424" s="42">
        <f t="shared" si="33"/>
        <v>230.8</v>
      </c>
      <c r="G424" s="43">
        <f t="shared" si="34"/>
        <v>31111.399999999998</v>
      </c>
    </row>
    <row r="425" spans="1:7" x14ac:dyDescent="0.2">
      <c r="A425" s="40">
        <v>437</v>
      </c>
      <c r="B425" s="41">
        <f t="shared" si="30"/>
        <v>25.27</v>
      </c>
      <c r="C425" s="61">
        <v>48602</v>
      </c>
      <c r="D425" s="46">
        <f t="shared" si="31"/>
        <v>23079.7</v>
      </c>
      <c r="E425" s="64">
        <f t="shared" si="32"/>
        <v>7800.9</v>
      </c>
      <c r="F425" s="42">
        <f t="shared" si="33"/>
        <v>230.8</v>
      </c>
      <c r="G425" s="43">
        <f t="shared" si="34"/>
        <v>31111.399999999998</v>
      </c>
    </row>
    <row r="426" spans="1:7" x14ac:dyDescent="0.2">
      <c r="A426" s="40">
        <v>438</v>
      </c>
      <c r="B426" s="41">
        <f t="shared" si="30"/>
        <v>25.28</v>
      </c>
      <c r="C426" s="61">
        <v>48602</v>
      </c>
      <c r="D426" s="46">
        <f t="shared" si="31"/>
        <v>23070.6</v>
      </c>
      <c r="E426" s="64">
        <f t="shared" si="32"/>
        <v>7797.9</v>
      </c>
      <c r="F426" s="42">
        <f t="shared" si="33"/>
        <v>230.7</v>
      </c>
      <c r="G426" s="43">
        <f t="shared" si="34"/>
        <v>31099.200000000001</v>
      </c>
    </row>
    <row r="427" spans="1:7" x14ac:dyDescent="0.2">
      <c r="A427" s="40">
        <v>439</v>
      </c>
      <c r="B427" s="41">
        <f t="shared" si="30"/>
        <v>25.28</v>
      </c>
      <c r="C427" s="61">
        <v>48602</v>
      </c>
      <c r="D427" s="46">
        <f t="shared" si="31"/>
        <v>23070.6</v>
      </c>
      <c r="E427" s="64">
        <f t="shared" si="32"/>
        <v>7797.9</v>
      </c>
      <c r="F427" s="42">
        <f t="shared" si="33"/>
        <v>230.7</v>
      </c>
      <c r="G427" s="43">
        <f t="shared" si="34"/>
        <v>31099.200000000001</v>
      </c>
    </row>
    <row r="428" spans="1:7" x14ac:dyDescent="0.2">
      <c r="A428" s="40">
        <v>440</v>
      </c>
      <c r="B428" s="41">
        <f t="shared" si="30"/>
        <v>25.28</v>
      </c>
      <c r="C428" s="61">
        <v>48602</v>
      </c>
      <c r="D428" s="46">
        <f t="shared" si="31"/>
        <v>23070.6</v>
      </c>
      <c r="E428" s="64">
        <f t="shared" si="32"/>
        <v>7797.9</v>
      </c>
      <c r="F428" s="42">
        <f t="shared" si="33"/>
        <v>230.7</v>
      </c>
      <c r="G428" s="43">
        <f t="shared" si="34"/>
        <v>31099.200000000001</v>
      </c>
    </row>
    <row r="429" spans="1:7" x14ac:dyDescent="0.2">
      <c r="A429" s="40">
        <v>441</v>
      </c>
      <c r="B429" s="41">
        <f t="shared" si="30"/>
        <v>25.28</v>
      </c>
      <c r="C429" s="61">
        <v>48602</v>
      </c>
      <c r="D429" s="46">
        <f t="shared" si="31"/>
        <v>23070.6</v>
      </c>
      <c r="E429" s="64">
        <f t="shared" si="32"/>
        <v>7797.9</v>
      </c>
      <c r="F429" s="42">
        <f t="shared" si="33"/>
        <v>230.7</v>
      </c>
      <c r="G429" s="43">
        <f t="shared" si="34"/>
        <v>31099.200000000001</v>
      </c>
    </row>
    <row r="430" spans="1:7" x14ac:dyDescent="0.2">
      <c r="A430" s="40">
        <v>442</v>
      </c>
      <c r="B430" s="41">
        <f t="shared" si="30"/>
        <v>25.28</v>
      </c>
      <c r="C430" s="61">
        <v>48602</v>
      </c>
      <c r="D430" s="46">
        <f t="shared" si="31"/>
        <v>23070.6</v>
      </c>
      <c r="E430" s="64">
        <f t="shared" si="32"/>
        <v>7797.9</v>
      </c>
      <c r="F430" s="42">
        <f t="shared" si="33"/>
        <v>230.7</v>
      </c>
      <c r="G430" s="43">
        <f t="shared" si="34"/>
        <v>31099.200000000001</v>
      </c>
    </row>
    <row r="431" spans="1:7" x14ac:dyDescent="0.2">
      <c r="A431" s="40">
        <v>443</v>
      </c>
      <c r="B431" s="41">
        <f t="shared" si="30"/>
        <v>25.28</v>
      </c>
      <c r="C431" s="61">
        <v>48602</v>
      </c>
      <c r="D431" s="46">
        <f t="shared" si="31"/>
        <v>23070.6</v>
      </c>
      <c r="E431" s="64">
        <f t="shared" si="32"/>
        <v>7797.9</v>
      </c>
      <c r="F431" s="42">
        <f t="shared" si="33"/>
        <v>230.7</v>
      </c>
      <c r="G431" s="43">
        <f t="shared" si="34"/>
        <v>31099.200000000001</v>
      </c>
    </row>
    <row r="432" spans="1:7" x14ac:dyDescent="0.2">
      <c r="A432" s="40">
        <v>444</v>
      </c>
      <c r="B432" s="41">
        <f t="shared" si="30"/>
        <v>25.28</v>
      </c>
      <c r="C432" s="61">
        <v>48602</v>
      </c>
      <c r="D432" s="46">
        <f t="shared" si="31"/>
        <v>23070.6</v>
      </c>
      <c r="E432" s="64">
        <f t="shared" si="32"/>
        <v>7797.9</v>
      </c>
      <c r="F432" s="42">
        <f t="shared" si="33"/>
        <v>230.7</v>
      </c>
      <c r="G432" s="43">
        <f t="shared" si="34"/>
        <v>31099.200000000001</v>
      </c>
    </row>
    <row r="433" spans="1:7" x14ac:dyDescent="0.2">
      <c r="A433" s="40">
        <v>445</v>
      </c>
      <c r="B433" s="41">
        <f t="shared" si="30"/>
        <v>25.28</v>
      </c>
      <c r="C433" s="61">
        <v>48602</v>
      </c>
      <c r="D433" s="46">
        <f t="shared" si="31"/>
        <v>23070.6</v>
      </c>
      <c r="E433" s="64">
        <f t="shared" si="32"/>
        <v>7797.9</v>
      </c>
      <c r="F433" s="42">
        <f t="shared" si="33"/>
        <v>230.7</v>
      </c>
      <c r="G433" s="43">
        <f t="shared" si="34"/>
        <v>31099.200000000001</v>
      </c>
    </row>
    <row r="434" spans="1:7" x14ac:dyDescent="0.2">
      <c r="A434" s="40">
        <v>446</v>
      </c>
      <c r="B434" s="41">
        <f t="shared" si="30"/>
        <v>25.28</v>
      </c>
      <c r="C434" s="61">
        <v>48602</v>
      </c>
      <c r="D434" s="46">
        <f t="shared" si="31"/>
        <v>23070.6</v>
      </c>
      <c r="E434" s="64">
        <f t="shared" si="32"/>
        <v>7797.9</v>
      </c>
      <c r="F434" s="42">
        <f t="shared" si="33"/>
        <v>230.7</v>
      </c>
      <c r="G434" s="43">
        <f t="shared" si="34"/>
        <v>31099.200000000001</v>
      </c>
    </row>
    <row r="435" spans="1:7" x14ac:dyDescent="0.2">
      <c r="A435" s="40">
        <v>447</v>
      </c>
      <c r="B435" s="41">
        <f t="shared" si="30"/>
        <v>25.29</v>
      </c>
      <c r="C435" s="61">
        <v>48602</v>
      </c>
      <c r="D435" s="46">
        <f t="shared" si="31"/>
        <v>23061.4</v>
      </c>
      <c r="E435" s="64">
        <f t="shared" si="32"/>
        <v>7794.8</v>
      </c>
      <c r="F435" s="42">
        <f t="shared" si="33"/>
        <v>230.6</v>
      </c>
      <c r="G435" s="43">
        <f t="shared" si="34"/>
        <v>31086.799999999999</v>
      </c>
    </row>
    <row r="436" spans="1:7" x14ac:dyDescent="0.2">
      <c r="A436" s="40">
        <v>448</v>
      </c>
      <c r="B436" s="41">
        <f t="shared" si="30"/>
        <v>25.29</v>
      </c>
      <c r="C436" s="61">
        <v>48602</v>
      </c>
      <c r="D436" s="46">
        <f t="shared" si="31"/>
        <v>23061.4</v>
      </c>
      <c r="E436" s="64">
        <f t="shared" si="32"/>
        <v>7794.8</v>
      </c>
      <c r="F436" s="42">
        <f t="shared" si="33"/>
        <v>230.6</v>
      </c>
      <c r="G436" s="43">
        <f t="shared" si="34"/>
        <v>31086.799999999999</v>
      </c>
    </row>
    <row r="437" spans="1:7" x14ac:dyDescent="0.2">
      <c r="A437" s="40">
        <v>449</v>
      </c>
      <c r="B437" s="41">
        <f t="shared" si="30"/>
        <v>25.29</v>
      </c>
      <c r="C437" s="61">
        <v>48602</v>
      </c>
      <c r="D437" s="46">
        <f t="shared" si="31"/>
        <v>23061.4</v>
      </c>
      <c r="E437" s="64">
        <f t="shared" si="32"/>
        <v>7794.8</v>
      </c>
      <c r="F437" s="42">
        <f t="shared" si="33"/>
        <v>230.6</v>
      </c>
      <c r="G437" s="43">
        <f t="shared" si="34"/>
        <v>31086.799999999999</v>
      </c>
    </row>
    <row r="438" spans="1:7" x14ac:dyDescent="0.2">
      <c r="A438" s="40">
        <v>450</v>
      </c>
      <c r="B438" s="41">
        <f t="shared" si="30"/>
        <v>25.29</v>
      </c>
      <c r="C438" s="61">
        <v>48602</v>
      </c>
      <c r="D438" s="46">
        <f t="shared" si="31"/>
        <v>23061.4</v>
      </c>
      <c r="E438" s="64">
        <f t="shared" si="32"/>
        <v>7794.8</v>
      </c>
      <c r="F438" s="42">
        <f t="shared" si="33"/>
        <v>230.6</v>
      </c>
      <c r="G438" s="43">
        <f t="shared" si="34"/>
        <v>31086.799999999999</v>
      </c>
    </row>
    <row r="439" spans="1:7" ht="13.5" thickBot="1" x14ac:dyDescent="0.25">
      <c r="A439" s="40" t="s">
        <v>21</v>
      </c>
      <c r="B439" s="30">
        <f>B438</f>
        <v>25.29</v>
      </c>
      <c r="C439" s="62">
        <v>48602</v>
      </c>
      <c r="D439" s="31">
        <f t="shared" si="31"/>
        <v>23061.4</v>
      </c>
      <c r="E439" s="65">
        <f t="shared" si="32"/>
        <v>7794.8</v>
      </c>
      <c r="F439" s="32">
        <f t="shared" si="33"/>
        <v>230.6</v>
      </c>
      <c r="G439" s="33">
        <f t="shared" si="34"/>
        <v>31086.799999999999</v>
      </c>
    </row>
    <row r="440" spans="1:7" x14ac:dyDescent="0.2">
      <c r="B440" s="3"/>
    </row>
    <row r="441" spans="1:7" x14ac:dyDescent="0.2">
      <c r="A441" s="36"/>
      <c r="B441" s="3"/>
    </row>
    <row r="446" spans="1:7" x14ac:dyDescent="0.2">
      <c r="B446" s="1" t="s">
        <v>24</v>
      </c>
    </row>
    <row r="447" spans="1:7" x14ac:dyDescent="0.2">
      <c r="A447" s="1"/>
      <c r="B447" s="37" t="s">
        <v>30</v>
      </c>
      <c r="C447" s="37"/>
    </row>
    <row r="448" spans="1:7" x14ac:dyDescent="0.2">
      <c r="A448" s="34" t="s">
        <v>25</v>
      </c>
      <c r="B448" s="34">
        <v>65</v>
      </c>
    </row>
    <row r="449" spans="1:6" x14ac:dyDescent="0.2">
      <c r="A449" s="37" t="s">
        <v>12</v>
      </c>
      <c r="B449" s="54">
        <v>7.5967983000000006</v>
      </c>
      <c r="C449" s="45"/>
      <c r="D449" s="45"/>
      <c r="E449" s="49"/>
      <c r="F449" s="49"/>
    </row>
    <row r="450" spans="1:6" x14ac:dyDescent="0.2">
      <c r="A450" s="37" t="s">
        <v>13</v>
      </c>
      <c r="B450" s="55">
        <v>0.21197931221250002</v>
      </c>
      <c r="C450" s="45"/>
    </row>
    <row r="451" spans="1:6" x14ac:dyDescent="0.2">
      <c r="A451" s="37" t="s">
        <v>14</v>
      </c>
      <c r="B451" s="56">
        <v>-1.1365797247875002E-3</v>
      </c>
      <c r="C451" s="49"/>
    </row>
    <row r="452" spans="1:6" x14ac:dyDescent="0.2">
      <c r="A452" s="38" t="s">
        <v>15</v>
      </c>
      <c r="B452" s="56">
        <v>3.1363707768750007E-6</v>
      </c>
      <c r="C452" s="49"/>
    </row>
    <row r="453" spans="1:6" x14ac:dyDescent="0.2">
      <c r="A453" s="37" t="s">
        <v>19</v>
      </c>
      <c r="B453" s="56">
        <v>-4.2810350073750001E-9</v>
      </c>
      <c r="C453" s="49"/>
    </row>
    <row r="454" spans="1:6" x14ac:dyDescent="0.2">
      <c r="A454" s="39" t="s">
        <v>20</v>
      </c>
      <c r="B454" s="56">
        <v>2.2520135767500006E-12</v>
      </c>
      <c r="C454" s="49"/>
    </row>
    <row r="455" spans="1:6" x14ac:dyDescent="0.2">
      <c r="A455" s="39" t="s">
        <v>27</v>
      </c>
      <c r="B455" s="48">
        <v>11.41</v>
      </c>
      <c r="C455" s="5"/>
    </row>
    <row r="456" spans="1:6" x14ac:dyDescent="0.2">
      <c r="A456" s="4"/>
      <c r="B456" s="51"/>
      <c r="C456" s="5"/>
    </row>
    <row r="457" spans="1:6" x14ac:dyDescent="0.2">
      <c r="A457" s="39" t="s">
        <v>26</v>
      </c>
      <c r="B457" s="34"/>
      <c r="C457" s="5"/>
    </row>
    <row r="458" spans="1:6" x14ac:dyDescent="0.2">
      <c r="A458" s="37" t="s">
        <v>12</v>
      </c>
      <c r="B458" s="48">
        <v>8.7839427375000003</v>
      </c>
      <c r="C458" s="5"/>
      <c r="D458" s="52"/>
      <c r="E458" s="53"/>
      <c r="F458" s="53"/>
    </row>
    <row r="459" spans="1:6" x14ac:dyDescent="0.2">
      <c r="A459" s="37" t="s">
        <v>13</v>
      </c>
      <c r="B459" s="57">
        <v>0.17412497471250005</v>
      </c>
      <c r="C459" s="5"/>
    </row>
    <row r="460" spans="1:6" x14ac:dyDescent="0.2">
      <c r="A460" s="37" t="s">
        <v>14</v>
      </c>
      <c r="B460" s="56">
        <v>-7.2193720331249994E-4</v>
      </c>
      <c r="C460" s="5"/>
    </row>
    <row r="461" spans="1:6" x14ac:dyDescent="0.2">
      <c r="A461" s="38" t="s">
        <v>15</v>
      </c>
      <c r="B461" s="56">
        <v>1.35166841775E-6</v>
      </c>
      <c r="C461" s="5"/>
    </row>
    <row r="462" spans="1:6" x14ac:dyDescent="0.2">
      <c r="A462" s="37" t="s">
        <v>19</v>
      </c>
      <c r="B462" s="56">
        <v>-9.4698158703750022E-10</v>
      </c>
      <c r="C462" s="5"/>
    </row>
    <row r="463" spans="1:6" x14ac:dyDescent="0.2">
      <c r="A463" s="39" t="s">
        <v>20</v>
      </c>
      <c r="B463" s="51">
        <v>0</v>
      </c>
      <c r="C463" s="5"/>
    </row>
    <row r="465" spans="3:3" x14ac:dyDescent="0.2">
      <c r="C465" s="35"/>
    </row>
    <row r="466" spans="3:3" x14ac:dyDescent="0.2">
      <c r="C466" s="35"/>
    </row>
    <row r="467" spans="3:3" x14ac:dyDescent="0.2">
      <c r="C467" s="35"/>
    </row>
    <row r="468" spans="3:3" x14ac:dyDescent="0.2">
      <c r="C468" s="35"/>
    </row>
  </sheetData>
  <sheetProtection sheet="1" objects="1" scenarios="1"/>
  <pageMargins left="0.5" right="0.78740157480314965" top="0.41" bottom="0.4" header="0.35433070866141736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8"/>
  <sheetViews>
    <sheetView zoomScale="110" zoomScaleNormal="110" workbookViewId="0">
      <pane xSplit="1" ySplit="7" topLeftCell="B8" activePane="bottomRight" state="frozen"/>
      <selection activeCell="N5" sqref="N5:T7"/>
      <selection pane="topRight" activeCell="N5" sqref="N5:T7"/>
      <selection pane="bottomLeft" activeCell="N5" sqref="N5:T7"/>
      <selection pane="bottomRight" activeCell="D14" sqref="D14"/>
    </sheetView>
  </sheetViews>
  <sheetFormatPr defaultRowHeight="12.75" x14ac:dyDescent="0.2"/>
  <cols>
    <col min="1" max="1" width="9.42578125" style="6" customWidth="1"/>
    <col min="2" max="2" width="11.42578125" style="2" customWidth="1"/>
    <col min="3" max="3" width="11.140625" style="2" customWidth="1"/>
    <col min="4" max="4" width="10.140625" style="2" customWidth="1"/>
    <col min="5" max="5" width="9.7109375" style="2" customWidth="1"/>
    <col min="6" max="6" width="9" style="5" customWidth="1"/>
    <col min="7" max="7" width="11.5703125" style="5" customWidth="1"/>
  </cols>
  <sheetData>
    <row r="1" spans="1:7" x14ac:dyDescent="0.2">
      <c r="A1" s="59" t="s">
        <v>28</v>
      </c>
    </row>
    <row r="2" spans="1:7" ht="6.75" customHeight="1" x14ac:dyDescent="0.2"/>
    <row r="3" spans="1:7" ht="15.75" x14ac:dyDescent="0.25">
      <c r="A3" s="7" t="s">
        <v>29</v>
      </c>
      <c r="G3" s="5" t="s">
        <v>23</v>
      </c>
    </row>
    <row r="4" spans="1:7" ht="21" customHeight="1" thickBot="1" x14ac:dyDescent="0.25">
      <c r="A4" s="1" t="s">
        <v>18</v>
      </c>
    </row>
    <row r="5" spans="1:7" x14ac:dyDescent="0.2">
      <c r="A5" s="8" t="s">
        <v>0</v>
      </c>
      <c r="B5" s="9" t="s">
        <v>1</v>
      </c>
      <c r="C5" s="12" t="s">
        <v>2</v>
      </c>
      <c r="D5" s="69" t="s">
        <v>3</v>
      </c>
      <c r="E5" s="10" t="s">
        <v>4</v>
      </c>
      <c r="F5" s="11" t="s">
        <v>5</v>
      </c>
      <c r="G5" s="8" t="s">
        <v>22</v>
      </c>
    </row>
    <row r="6" spans="1:7" x14ac:dyDescent="0.2">
      <c r="A6" s="13" t="s">
        <v>16</v>
      </c>
      <c r="B6" s="14" t="s">
        <v>6</v>
      </c>
      <c r="C6" s="17">
        <v>2026</v>
      </c>
      <c r="D6" s="67" t="s">
        <v>7</v>
      </c>
      <c r="E6" s="15" t="s">
        <v>7</v>
      </c>
      <c r="F6" s="16" t="s">
        <v>8</v>
      </c>
      <c r="G6" s="13" t="s">
        <v>9</v>
      </c>
    </row>
    <row r="7" spans="1:7" ht="13.5" thickBot="1" x14ac:dyDescent="0.25">
      <c r="A7" s="58" t="s">
        <v>9</v>
      </c>
      <c r="B7" s="18">
        <v>2026</v>
      </c>
      <c r="C7" s="21" t="s">
        <v>10</v>
      </c>
      <c r="D7" s="68" t="s">
        <v>10</v>
      </c>
      <c r="E7" s="19" t="s">
        <v>10</v>
      </c>
      <c r="F7" s="20" t="s">
        <v>10</v>
      </c>
      <c r="G7" s="22" t="s">
        <v>10</v>
      </c>
    </row>
    <row r="8" spans="1:7" x14ac:dyDescent="0.2">
      <c r="A8" s="23">
        <v>20</v>
      </c>
      <c r="B8" s="24">
        <f t="shared" ref="B8:B39" si="0">ROUND(B$199+B$200*A8+B$201*A8^2+B$202*A8^3+B$203*A8^4+B$204*A8^5,2)</f>
        <v>20.12</v>
      </c>
      <c r="C8" s="60">
        <v>48602</v>
      </c>
      <c r="D8" s="25">
        <f t="shared" ref="D8:D39" si="1">ROUND(12/B8*C8,1)</f>
        <v>28987.3</v>
      </c>
      <c r="E8" s="63">
        <f>ROUND(D8*0.338,1)</f>
        <v>9797.7000000000007</v>
      </c>
      <c r="F8" s="26">
        <f>ROUND(D8*0.01,1)</f>
        <v>289.89999999999998</v>
      </c>
      <c r="G8" s="27">
        <f>SUM(D8:F8)</f>
        <v>39074.9</v>
      </c>
    </row>
    <row r="9" spans="1:7" x14ac:dyDescent="0.2">
      <c r="A9" s="23">
        <v>21</v>
      </c>
      <c r="B9" s="24">
        <f t="shared" si="0"/>
        <v>20.420000000000002</v>
      </c>
      <c r="C9" s="60">
        <v>48602</v>
      </c>
      <c r="D9" s="25">
        <f t="shared" si="1"/>
        <v>28561.4</v>
      </c>
      <c r="E9" s="63">
        <f t="shared" ref="E9:E72" si="2">ROUND(D9*0.338,1)</f>
        <v>9653.7999999999993</v>
      </c>
      <c r="F9" s="26">
        <f t="shared" ref="F9:F72" si="3">ROUND(D9*0.01,1)</f>
        <v>285.60000000000002</v>
      </c>
      <c r="G9" s="27">
        <f t="shared" ref="G9:G72" si="4">SUM(D9:F9)</f>
        <v>38500.799999999996</v>
      </c>
    </row>
    <row r="10" spans="1:7" x14ac:dyDescent="0.2">
      <c r="A10" s="23">
        <v>22</v>
      </c>
      <c r="B10" s="24">
        <f t="shared" si="0"/>
        <v>20.72</v>
      </c>
      <c r="C10" s="60">
        <v>48602</v>
      </c>
      <c r="D10" s="25">
        <f t="shared" si="1"/>
        <v>28147.9</v>
      </c>
      <c r="E10" s="63">
        <f t="shared" si="2"/>
        <v>9514</v>
      </c>
      <c r="F10" s="26">
        <f t="shared" si="3"/>
        <v>281.5</v>
      </c>
      <c r="G10" s="27">
        <f t="shared" si="4"/>
        <v>37943.4</v>
      </c>
    </row>
    <row r="11" spans="1:7" x14ac:dyDescent="0.2">
      <c r="A11" s="23">
        <v>23</v>
      </c>
      <c r="B11" s="24">
        <f t="shared" si="0"/>
        <v>21.01</v>
      </c>
      <c r="C11" s="60">
        <v>48602</v>
      </c>
      <c r="D11" s="25">
        <f t="shared" si="1"/>
        <v>27759.4</v>
      </c>
      <c r="E11" s="63">
        <f t="shared" si="2"/>
        <v>9382.7000000000007</v>
      </c>
      <c r="F11" s="26">
        <f t="shared" si="3"/>
        <v>277.60000000000002</v>
      </c>
      <c r="G11" s="27">
        <f t="shared" si="4"/>
        <v>37419.700000000004</v>
      </c>
    </row>
    <row r="12" spans="1:7" x14ac:dyDescent="0.2">
      <c r="A12" s="23">
        <v>24</v>
      </c>
      <c r="B12" s="24">
        <f t="shared" si="0"/>
        <v>21.3</v>
      </c>
      <c r="C12" s="60">
        <v>48602</v>
      </c>
      <c r="D12" s="25">
        <f t="shared" si="1"/>
        <v>27381.4</v>
      </c>
      <c r="E12" s="63">
        <f t="shared" si="2"/>
        <v>9254.9</v>
      </c>
      <c r="F12" s="26">
        <f t="shared" si="3"/>
        <v>273.8</v>
      </c>
      <c r="G12" s="27">
        <f t="shared" si="4"/>
        <v>36910.100000000006</v>
      </c>
    </row>
    <row r="13" spans="1:7" x14ac:dyDescent="0.2">
      <c r="A13" s="23">
        <v>25</v>
      </c>
      <c r="B13" s="24">
        <f t="shared" si="0"/>
        <v>21.58</v>
      </c>
      <c r="C13" s="60">
        <v>48602</v>
      </c>
      <c r="D13" s="25">
        <f t="shared" si="1"/>
        <v>27026.1</v>
      </c>
      <c r="E13" s="63">
        <f t="shared" si="2"/>
        <v>9134.7999999999993</v>
      </c>
      <c r="F13" s="26">
        <f t="shared" si="3"/>
        <v>270.3</v>
      </c>
      <c r="G13" s="27">
        <f t="shared" si="4"/>
        <v>36431.199999999997</v>
      </c>
    </row>
    <row r="14" spans="1:7" x14ac:dyDescent="0.2">
      <c r="A14" s="23">
        <v>26</v>
      </c>
      <c r="B14" s="24">
        <f t="shared" si="0"/>
        <v>21.87</v>
      </c>
      <c r="C14" s="60">
        <v>48602</v>
      </c>
      <c r="D14" s="25">
        <f t="shared" si="1"/>
        <v>26667.8</v>
      </c>
      <c r="E14" s="63">
        <f t="shared" si="2"/>
        <v>9013.7000000000007</v>
      </c>
      <c r="F14" s="26">
        <f t="shared" si="3"/>
        <v>266.7</v>
      </c>
      <c r="G14" s="27">
        <f t="shared" si="4"/>
        <v>35948.199999999997</v>
      </c>
    </row>
    <row r="15" spans="1:7" x14ac:dyDescent="0.2">
      <c r="A15" s="23">
        <v>27</v>
      </c>
      <c r="B15" s="24">
        <f t="shared" si="0"/>
        <v>22.14</v>
      </c>
      <c r="C15" s="60">
        <v>48602</v>
      </c>
      <c r="D15" s="25">
        <f t="shared" si="1"/>
        <v>26342.5</v>
      </c>
      <c r="E15" s="63">
        <f t="shared" si="2"/>
        <v>8903.7999999999993</v>
      </c>
      <c r="F15" s="26">
        <f t="shared" si="3"/>
        <v>263.39999999999998</v>
      </c>
      <c r="G15" s="27">
        <f t="shared" si="4"/>
        <v>35509.700000000004</v>
      </c>
    </row>
    <row r="16" spans="1:7" x14ac:dyDescent="0.2">
      <c r="A16" s="23">
        <v>28</v>
      </c>
      <c r="B16" s="24">
        <f t="shared" si="0"/>
        <v>22.42</v>
      </c>
      <c r="C16" s="60">
        <v>48602</v>
      </c>
      <c r="D16" s="25">
        <f t="shared" si="1"/>
        <v>26013.599999999999</v>
      </c>
      <c r="E16" s="63">
        <f t="shared" si="2"/>
        <v>8792.6</v>
      </c>
      <c r="F16" s="26">
        <f t="shared" si="3"/>
        <v>260.10000000000002</v>
      </c>
      <c r="G16" s="27">
        <f t="shared" si="4"/>
        <v>35066.299999999996</v>
      </c>
    </row>
    <row r="17" spans="1:7" x14ac:dyDescent="0.2">
      <c r="A17" s="23">
        <v>29</v>
      </c>
      <c r="B17" s="24">
        <f t="shared" si="0"/>
        <v>22.69</v>
      </c>
      <c r="C17" s="60">
        <v>48602</v>
      </c>
      <c r="D17" s="25">
        <f t="shared" si="1"/>
        <v>25704</v>
      </c>
      <c r="E17" s="63">
        <f t="shared" si="2"/>
        <v>8688</v>
      </c>
      <c r="F17" s="26">
        <f t="shared" si="3"/>
        <v>257</v>
      </c>
      <c r="G17" s="27">
        <f t="shared" si="4"/>
        <v>34649</v>
      </c>
    </row>
    <row r="18" spans="1:7" x14ac:dyDescent="0.2">
      <c r="A18" s="23">
        <v>30</v>
      </c>
      <c r="B18" s="24">
        <f t="shared" si="0"/>
        <v>22.96</v>
      </c>
      <c r="C18" s="60">
        <v>48602</v>
      </c>
      <c r="D18" s="25">
        <f t="shared" si="1"/>
        <v>25401.7</v>
      </c>
      <c r="E18" s="63">
        <f t="shared" si="2"/>
        <v>8585.7999999999993</v>
      </c>
      <c r="F18" s="26">
        <f t="shared" si="3"/>
        <v>254</v>
      </c>
      <c r="G18" s="27">
        <f t="shared" si="4"/>
        <v>34241.5</v>
      </c>
    </row>
    <row r="19" spans="1:7" x14ac:dyDescent="0.2">
      <c r="A19" s="23">
        <v>31</v>
      </c>
      <c r="B19" s="24">
        <f t="shared" si="0"/>
        <v>23.23</v>
      </c>
      <c r="C19" s="60">
        <v>48602</v>
      </c>
      <c r="D19" s="25">
        <f t="shared" si="1"/>
        <v>25106.5</v>
      </c>
      <c r="E19" s="63">
        <f t="shared" si="2"/>
        <v>8486</v>
      </c>
      <c r="F19" s="26">
        <f t="shared" si="3"/>
        <v>251.1</v>
      </c>
      <c r="G19" s="27">
        <f t="shared" si="4"/>
        <v>33843.599999999999</v>
      </c>
    </row>
    <row r="20" spans="1:7" x14ac:dyDescent="0.2">
      <c r="A20" s="23">
        <v>32</v>
      </c>
      <c r="B20" s="24">
        <f t="shared" si="0"/>
        <v>23.49</v>
      </c>
      <c r="C20" s="60">
        <v>48602</v>
      </c>
      <c r="D20" s="25">
        <f t="shared" si="1"/>
        <v>24828.6</v>
      </c>
      <c r="E20" s="63">
        <f t="shared" si="2"/>
        <v>8392.1</v>
      </c>
      <c r="F20" s="26">
        <f t="shared" si="3"/>
        <v>248.3</v>
      </c>
      <c r="G20" s="27">
        <f t="shared" si="4"/>
        <v>33469</v>
      </c>
    </row>
    <row r="21" spans="1:7" x14ac:dyDescent="0.2">
      <c r="A21" s="23">
        <v>33</v>
      </c>
      <c r="B21" s="24">
        <f t="shared" si="0"/>
        <v>23.75</v>
      </c>
      <c r="C21" s="60">
        <v>48602</v>
      </c>
      <c r="D21" s="25">
        <f t="shared" si="1"/>
        <v>24556.799999999999</v>
      </c>
      <c r="E21" s="63">
        <f t="shared" si="2"/>
        <v>8300.2000000000007</v>
      </c>
      <c r="F21" s="26">
        <f t="shared" si="3"/>
        <v>245.6</v>
      </c>
      <c r="G21" s="27">
        <f t="shared" si="4"/>
        <v>33102.6</v>
      </c>
    </row>
    <row r="22" spans="1:7" x14ac:dyDescent="0.2">
      <c r="A22" s="23">
        <v>34</v>
      </c>
      <c r="B22" s="24">
        <f t="shared" si="0"/>
        <v>24.01</v>
      </c>
      <c r="C22" s="60">
        <v>48602</v>
      </c>
      <c r="D22" s="25">
        <f t="shared" si="1"/>
        <v>24290.9</v>
      </c>
      <c r="E22" s="63">
        <f t="shared" si="2"/>
        <v>8210.2999999999993</v>
      </c>
      <c r="F22" s="26">
        <f t="shared" si="3"/>
        <v>242.9</v>
      </c>
      <c r="G22" s="27">
        <f t="shared" si="4"/>
        <v>32744.100000000002</v>
      </c>
    </row>
    <row r="23" spans="1:7" x14ac:dyDescent="0.2">
      <c r="A23" s="23">
        <v>35</v>
      </c>
      <c r="B23" s="24">
        <f t="shared" si="0"/>
        <v>24.26</v>
      </c>
      <c r="C23" s="60">
        <v>48602</v>
      </c>
      <c r="D23" s="25">
        <f t="shared" si="1"/>
        <v>24040.6</v>
      </c>
      <c r="E23" s="63">
        <f t="shared" si="2"/>
        <v>8125.7</v>
      </c>
      <c r="F23" s="26">
        <f t="shared" si="3"/>
        <v>240.4</v>
      </c>
      <c r="G23" s="27">
        <f t="shared" si="4"/>
        <v>32406.7</v>
      </c>
    </row>
    <row r="24" spans="1:7" x14ac:dyDescent="0.2">
      <c r="A24" s="23">
        <v>36</v>
      </c>
      <c r="B24" s="24">
        <f t="shared" si="0"/>
        <v>24.51</v>
      </c>
      <c r="C24" s="60">
        <v>48602</v>
      </c>
      <c r="D24" s="25">
        <f t="shared" si="1"/>
        <v>23795.3</v>
      </c>
      <c r="E24" s="63">
        <f t="shared" si="2"/>
        <v>8042.8</v>
      </c>
      <c r="F24" s="26">
        <f t="shared" si="3"/>
        <v>238</v>
      </c>
      <c r="G24" s="27">
        <f t="shared" si="4"/>
        <v>32076.1</v>
      </c>
    </row>
    <row r="25" spans="1:7" x14ac:dyDescent="0.2">
      <c r="A25" s="23">
        <v>37</v>
      </c>
      <c r="B25" s="24">
        <f t="shared" si="0"/>
        <v>24.76</v>
      </c>
      <c r="C25" s="60">
        <v>48602</v>
      </c>
      <c r="D25" s="25">
        <f t="shared" si="1"/>
        <v>23555.1</v>
      </c>
      <c r="E25" s="63">
        <f t="shared" si="2"/>
        <v>7961.6</v>
      </c>
      <c r="F25" s="26">
        <f t="shared" si="3"/>
        <v>235.6</v>
      </c>
      <c r="G25" s="27">
        <f t="shared" si="4"/>
        <v>31752.299999999996</v>
      </c>
    </row>
    <row r="26" spans="1:7" x14ac:dyDescent="0.2">
      <c r="A26" s="23">
        <v>38</v>
      </c>
      <c r="B26" s="24">
        <f t="shared" si="0"/>
        <v>25.01</v>
      </c>
      <c r="C26" s="60">
        <v>48602</v>
      </c>
      <c r="D26" s="25">
        <f t="shared" si="1"/>
        <v>23319.599999999999</v>
      </c>
      <c r="E26" s="63">
        <f t="shared" si="2"/>
        <v>7882</v>
      </c>
      <c r="F26" s="26">
        <f t="shared" si="3"/>
        <v>233.2</v>
      </c>
      <c r="G26" s="27">
        <f t="shared" si="4"/>
        <v>31434.799999999999</v>
      </c>
    </row>
    <row r="27" spans="1:7" x14ac:dyDescent="0.2">
      <c r="A27" s="23">
        <v>39</v>
      </c>
      <c r="B27" s="24">
        <f t="shared" si="0"/>
        <v>25.25</v>
      </c>
      <c r="C27" s="60">
        <v>48602</v>
      </c>
      <c r="D27" s="25">
        <f t="shared" si="1"/>
        <v>23098</v>
      </c>
      <c r="E27" s="63">
        <f t="shared" si="2"/>
        <v>7807.1</v>
      </c>
      <c r="F27" s="26">
        <f t="shared" si="3"/>
        <v>231</v>
      </c>
      <c r="G27" s="27">
        <f t="shared" si="4"/>
        <v>31136.1</v>
      </c>
    </row>
    <row r="28" spans="1:7" x14ac:dyDescent="0.2">
      <c r="A28" s="23">
        <v>40</v>
      </c>
      <c r="B28" s="24">
        <f t="shared" si="0"/>
        <v>25.49</v>
      </c>
      <c r="C28" s="60">
        <v>48602</v>
      </c>
      <c r="D28" s="25">
        <f t="shared" si="1"/>
        <v>22880.5</v>
      </c>
      <c r="E28" s="63">
        <f t="shared" si="2"/>
        <v>7733.6</v>
      </c>
      <c r="F28" s="26">
        <f t="shared" si="3"/>
        <v>228.8</v>
      </c>
      <c r="G28" s="27">
        <f t="shared" si="4"/>
        <v>30842.899999999998</v>
      </c>
    </row>
    <row r="29" spans="1:7" x14ac:dyDescent="0.2">
      <c r="A29" s="23">
        <v>41</v>
      </c>
      <c r="B29" s="24">
        <f t="shared" si="0"/>
        <v>25.73</v>
      </c>
      <c r="C29" s="60">
        <v>48602</v>
      </c>
      <c r="D29" s="25">
        <f t="shared" si="1"/>
        <v>22667.1</v>
      </c>
      <c r="E29" s="63">
        <f t="shared" si="2"/>
        <v>7661.5</v>
      </c>
      <c r="F29" s="26">
        <f t="shared" si="3"/>
        <v>226.7</v>
      </c>
      <c r="G29" s="27">
        <f t="shared" si="4"/>
        <v>30555.3</v>
      </c>
    </row>
    <row r="30" spans="1:7" x14ac:dyDescent="0.2">
      <c r="A30" s="23">
        <v>42</v>
      </c>
      <c r="B30" s="24">
        <f t="shared" si="0"/>
        <v>25.96</v>
      </c>
      <c r="C30" s="60">
        <v>48602</v>
      </c>
      <c r="D30" s="25">
        <f t="shared" si="1"/>
        <v>22466.3</v>
      </c>
      <c r="E30" s="63">
        <f t="shared" si="2"/>
        <v>7593.6</v>
      </c>
      <c r="F30" s="26">
        <f t="shared" si="3"/>
        <v>224.7</v>
      </c>
      <c r="G30" s="27">
        <f t="shared" si="4"/>
        <v>30284.600000000002</v>
      </c>
    </row>
    <row r="31" spans="1:7" x14ac:dyDescent="0.2">
      <c r="A31" s="23">
        <v>43</v>
      </c>
      <c r="B31" s="24">
        <f t="shared" si="0"/>
        <v>26.19</v>
      </c>
      <c r="C31" s="60">
        <v>48602</v>
      </c>
      <c r="D31" s="25">
        <f t="shared" si="1"/>
        <v>22269</v>
      </c>
      <c r="E31" s="63">
        <f t="shared" si="2"/>
        <v>7526.9</v>
      </c>
      <c r="F31" s="26">
        <f t="shared" si="3"/>
        <v>222.7</v>
      </c>
      <c r="G31" s="27">
        <f t="shared" si="4"/>
        <v>30018.600000000002</v>
      </c>
    </row>
    <row r="32" spans="1:7" x14ac:dyDescent="0.2">
      <c r="A32" s="23">
        <v>44</v>
      </c>
      <c r="B32" s="24">
        <f t="shared" si="0"/>
        <v>26.42</v>
      </c>
      <c r="C32" s="60">
        <v>48602</v>
      </c>
      <c r="D32" s="25">
        <f t="shared" si="1"/>
        <v>22075.1</v>
      </c>
      <c r="E32" s="63">
        <f t="shared" si="2"/>
        <v>7461.4</v>
      </c>
      <c r="F32" s="26">
        <f t="shared" si="3"/>
        <v>220.8</v>
      </c>
      <c r="G32" s="27">
        <f t="shared" si="4"/>
        <v>29757.3</v>
      </c>
    </row>
    <row r="33" spans="1:7" x14ac:dyDescent="0.2">
      <c r="A33" s="23">
        <v>45</v>
      </c>
      <c r="B33" s="24">
        <f t="shared" si="0"/>
        <v>26.65</v>
      </c>
      <c r="C33" s="60">
        <v>48602</v>
      </c>
      <c r="D33" s="25">
        <f t="shared" si="1"/>
        <v>21884.6</v>
      </c>
      <c r="E33" s="63">
        <f t="shared" si="2"/>
        <v>7397</v>
      </c>
      <c r="F33" s="26">
        <f t="shared" si="3"/>
        <v>218.8</v>
      </c>
      <c r="G33" s="27">
        <f t="shared" si="4"/>
        <v>29500.399999999998</v>
      </c>
    </row>
    <row r="34" spans="1:7" x14ac:dyDescent="0.2">
      <c r="A34" s="23">
        <v>46</v>
      </c>
      <c r="B34" s="24">
        <f t="shared" si="0"/>
        <v>26.87</v>
      </c>
      <c r="C34" s="60">
        <v>48602</v>
      </c>
      <c r="D34" s="25">
        <f t="shared" si="1"/>
        <v>21705.4</v>
      </c>
      <c r="E34" s="63">
        <f t="shared" si="2"/>
        <v>7336.4</v>
      </c>
      <c r="F34" s="26">
        <f t="shared" si="3"/>
        <v>217.1</v>
      </c>
      <c r="G34" s="27">
        <f t="shared" si="4"/>
        <v>29258.9</v>
      </c>
    </row>
    <row r="35" spans="1:7" x14ac:dyDescent="0.2">
      <c r="A35" s="23">
        <v>47</v>
      </c>
      <c r="B35" s="24">
        <f t="shared" si="0"/>
        <v>27.09</v>
      </c>
      <c r="C35" s="60">
        <v>48602</v>
      </c>
      <c r="D35" s="25">
        <f t="shared" si="1"/>
        <v>21529.1</v>
      </c>
      <c r="E35" s="63">
        <f t="shared" si="2"/>
        <v>7276.8</v>
      </c>
      <c r="F35" s="26">
        <f t="shared" si="3"/>
        <v>215.3</v>
      </c>
      <c r="G35" s="27">
        <f t="shared" si="4"/>
        <v>29021.199999999997</v>
      </c>
    </row>
    <row r="36" spans="1:7" x14ac:dyDescent="0.2">
      <c r="A36" s="23">
        <v>48</v>
      </c>
      <c r="B36" s="24">
        <f t="shared" si="0"/>
        <v>27.31</v>
      </c>
      <c r="C36" s="60">
        <v>48602</v>
      </c>
      <c r="D36" s="25">
        <f t="shared" si="1"/>
        <v>21355.7</v>
      </c>
      <c r="E36" s="63">
        <f t="shared" si="2"/>
        <v>7218.2</v>
      </c>
      <c r="F36" s="26">
        <f t="shared" si="3"/>
        <v>213.6</v>
      </c>
      <c r="G36" s="27">
        <f t="shared" si="4"/>
        <v>28787.5</v>
      </c>
    </row>
    <row r="37" spans="1:7" x14ac:dyDescent="0.2">
      <c r="A37" s="23">
        <v>49</v>
      </c>
      <c r="B37" s="24">
        <f t="shared" si="0"/>
        <v>27.52</v>
      </c>
      <c r="C37" s="60">
        <v>48602</v>
      </c>
      <c r="D37" s="25">
        <f t="shared" si="1"/>
        <v>21192.7</v>
      </c>
      <c r="E37" s="63">
        <f t="shared" si="2"/>
        <v>7163.1</v>
      </c>
      <c r="F37" s="26">
        <f t="shared" si="3"/>
        <v>211.9</v>
      </c>
      <c r="G37" s="27">
        <f t="shared" si="4"/>
        <v>28567.700000000004</v>
      </c>
    </row>
    <row r="38" spans="1:7" x14ac:dyDescent="0.2">
      <c r="A38" s="23">
        <v>50</v>
      </c>
      <c r="B38" s="24">
        <f t="shared" si="0"/>
        <v>27.74</v>
      </c>
      <c r="C38" s="60">
        <v>48602</v>
      </c>
      <c r="D38" s="25">
        <f t="shared" si="1"/>
        <v>21024.7</v>
      </c>
      <c r="E38" s="63">
        <f t="shared" si="2"/>
        <v>7106.3</v>
      </c>
      <c r="F38" s="26">
        <f t="shared" si="3"/>
        <v>210.2</v>
      </c>
      <c r="G38" s="27">
        <f t="shared" si="4"/>
        <v>28341.200000000001</v>
      </c>
    </row>
    <row r="39" spans="1:7" x14ac:dyDescent="0.2">
      <c r="A39" s="23">
        <v>51</v>
      </c>
      <c r="B39" s="24">
        <f t="shared" si="0"/>
        <v>27.95</v>
      </c>
      <c r="C39" s="60">
        <v>48602</v>
      </c>
      <c r="D39" s="25">
        <f t="shared" si="1"/>
        <v>20866.7</v>
      </c>
      <c r="E39" s="63">
        <f t="shared" si="2"/>
        <v>7052.9</v>
      </c>
      <c r="F39" s="26">
        <f t="shared" si="3"/>
        <v>208.7</v>
      </c>
      <c r="G39" s="27">
        <f t="shared" si="4"/>
        <v>28128.3</v>
      </c>
    </row>
    <row r="40" spans="1:7" x14ac:dyDescent="0.2">
      <c r="A40" s="23">
        <v>52</v>
      </c>
      <c r="B40" s="24">
        <f t="shared" ref="B40:B71" si="5">ROUND(B$199+B$200*A40+B$201*A40^2+B$202*A40^3+B$203*A40^4+B$204*A40^5,2)</f>
        <v>28.15</v>
      </c>
      <c r="C40" s="60">
        <v>48602</v>
      </c>
      <c r="D40" s="25">
        <f t="shared" ref="D40:D71" si="6">ROUND(12/B40*C40,1)</f>
        <v>20718.400000000001</v>
      </c>
      <c r="E40" s="63">
        <f t="shared" si="2"/>
        <v>7002.8</v>
      </c>
      <c r="F40" s="26">
        <f t="shared" si="3"/>
        <v>207.2</v>
      </c>
      <c r="G40" s="27">
        <f t="shared" si="4"/>
        <v>27928.400000000001</v>
      </c>
    </row>
    <row r="41" spans="1:7" x14ac:dyDescent="0.2">
      <c r="A41" s="23">
        <v>53</v>
      </c>
      <c r="B41" s="24">
        <f t="shared" si="5"/>
        <v>28.36</v>
      </c>
      <c r="C41" s="60">
        <v>48602</v>
      </c>
      <c r="D41" s="25">
        <f t="shared" si="6"/>
        <v>20565</v>
      </c>
      <c r="E41" s="63">
        <f t="shared" si="2"/>
        <v>6951</v>
      </c>
      <c r="F41" s="26">
        <f t="shared" si="3"/>
        <v>205.7</v>
      </c>
      <c r="G41" s="27">
        <f t="shared" si="4"/>
        <v>27721.7</v>
      </c>
    </row>
    <row r="42" spans="1:7" x14ac:dyDescent="0.2">
      <c r="A42" s="23">
        <v>54</v>
      </c>
      <c r="B42" s="24">
        <f t="shared" si="5"/>
        <v>28.56</v>
      </c>
      <c r="C42" s="60">
        <v>48602</v>
      </c>
      <c r="D42" s="25">
        <f t="shared" si="6"/>
        <v>20421</v>
      </c>
      <c r="E42" s="63">
        <f t="shared" si="2"/>
        <v>6902.3</v>
      </c>
      <c r="F42" s="26">
        <f t="shared" si="3"/>
        <v>204.2</v>
      </c>
      <c r="G42" s="27">
        <f t="shared" si="4"/>
        <v>27527.5</v>
      </c>
    </row>
    <row r="43" spans="1:7" x14ac:dyDescent="0.2">
      <c r="A43" s="23">
        <v>55</v>
      </c>
      <c r="B43" s="24">
        <f t="shared" si="5"/>
        <v>28.76</v>
      </c>
      <c r="C43" s="60">
        <v>48602</v>
      </c>
      <c r="D43" s="25">
        <f t="shared" si="6"/>
        <v>20279</v>
      </c>
      <c r="E43" s="63">
        <f t="shared" si="2"/>
        <v>6854.3</v>
      </c>
      <c r="F43" s="26">
        <f t="shared" si="3"/>
        <v>202.8</v>
      </c>
      <c r="G43" s="27">
        <f t="shared" si="4"/>
        <v>27336.1</v>
      </c>
    </row>
    <row r="44" spans="1:7" x14ac:dyDescent="0.2">
      <c r="A44" s="23">
        <v>56</v>
      </c>
      <c r="B44" s="24">
        <f t="shared" si="5"/>
        <v>28.96</v>
      </c>
      <c r="C44" s="60">
        <v>48602</v>
      </c>
      <c r="D44" s="25">
        <f t="shared" si="6"/>
        <v>20139</v>
      </c>
      <c r="E44" s="63">
        <f t="shared" si="2"/>
        <v>6807</v>
      </c>
      <c r="F44" s="26">
        <f t="shared" si="3"/>
        <v>201.4</v>
      </c>
      <c r="G44" s="27">
        <f t="shared" si="4"/>
        <v>27147.4</v>
      </c>
    </row>
    <row r="45" spans="1:7" x14ac:dyDescent="0.2">
      <c r="A45" s="23">
        <v>57</v>
      </c>
      <c r="B45" s="24">
        <f t="shared" si="5"/>
        <v>29.15</v>
      </c>
      <c r="C45" s="60">
        <v>48602</v>
      </c>
      <c r="D45" s="25">
        <f t="shared" si="6"/>
        <v>20007.7</v>
      </c>
      <c r="E45" s="63">
        <f t="shared" si="2"/>
        <v>6762.6</v>
      </c>
      <c r="F45" s="26">
        <f t="shared" si="3"/>
        <v>200.1</v>
      </c>
      <c r="G45" s="27">
        <f t="shared" si="4"/>
        <v>26970.400000000001</v>
      </c>
    </row>
    <row r="46" spans="1:7" x14ac:dyDescent="0.2">
      <c r="A46" s="23">
        <v>58</v>
      </c>
      <c r="B46" s="24">
        <f t="shared" si="5"/>
        <v>29.35</v>
      </c>
      <c r="C46" s="60">
        <v>48602</v>
      </c>
      <c r="D46" s="25">
        <f t="shared" si="6"/>
        <v>19871.3</v>
      </c>
      <c r="E46" s="63">
        <f t="shared" si="2"/>
        <v>6716.5</v>
      </c>
      <c r="F46" s="26">
        <f t="shared" si="3"/>
        <v>198.7</v>
      </c>
      <c r="G46" s="27">
        <f t="shared" si="4"/>
        <v>26786.5</v>
      </c>
    </row>
    <row r="47" spans="1:7" x14ac:dyDescent="0.2">
      <c r="A47" s="23">
        <v>59</v>
      </c>
      <c r="B47" s="24">
        <f t="shared" si="5"/>
        <v>29.54</v>
      </c>
      <c r="C47" s="60">
        <v>48602</v>
      </c>
      <c r="D47" s="25">
        <f t="shared" si="6"/>
        <v>19743.5</v>
      </c>
      <c r="E47" s="63">
        <f t="shared" si="2"/>
        <v>6673.3</v>
      </c>
      <c r="F47" s="26">
        <f t="shared" si="3"/>
        <v>197.4</v>
      </c>
      <c r="G47" s="27">
        <f t="shared" si="4"/>
        <v>26614.2</v>
      </c>
    </row>
    <row r="48" spans="1:7" x14ac:dyDescent="0.2">
      <c r="A48" s="23">
        <v>60</v>
      </c>
      <c r="B48" s="24">
        <f t="shared" si="5"/>
        <v>29.73</v>
      </c>
      <c r="C48" s="60">
        <v>48602</v>
      </c>
      <c r="D48" s="25">
        <f t="shared" si="6"/>
        <v>19617.400000000001</v>
      </c>
      <c r="E48" s="63">
        <f t="shared" si="2"/>
        <v>6630.7</v>
      </c>
      <c r="F48" s="26">
        <f t="shared" si="3"/>
        <v>196.2</v>
      </c>
      <c r="G48" s="27">
        <f t="shared" si="4"/>
        <v>26444.300000000003</v>
      </c>
    </row>
    <row r="49" spans="1:7" x14ac:dyDescent="0.2">
      <c r="A49" s="23">
        <v>61</v>
      </c>
      <c r="B49" s="24">
        <f t="shared" si="5"/>
        <v>29.91</v>
      </c>
      <c r="C49" s="60">
        <v>48602</v>
      </c>
      <c r="D49" s="25">
        <f t="shared" si="6"/>
        <v>19499.3</v>
      </c>
      <c r="E49" s="63">
        <f t="shared" si="2"/>
        <v>6590.8</v>
      </c>
      <c r="F49" s="26">
        <f t="shared" si="3"/>
        <v>195</v>
      </c>
      <c r="G49" s="27">
        <f t="shared" si="4"/>
        <v>26285.1</v>
      </c>
    </row>
    <row r="50" spans="1:7" x14ac:dyDescent="0.2">
      <c r="A50" s="23">
        <v>62</v>
      </c>
      <c r="B50" s="24">
        <f t="shared" si="5"/>
        <v>30.09</v>
      </c>
      <c r="C50" s="60">
        <v>48602</v>
      </c>
      <c r="D50" s="25">
        <f t="shared" si="6"/>
        <v>19382.7</v>
      </c>
      <c r="E50" s="63">
        <f t="shared" si="2"/>
        <v>6551.4</v>
      </c>
      <c r="F50" s="26">
        <f t="shared" si="3"/>
        <v>193.8</v>
      </c>
      <c r="G50" s="27">
        <f t="shared" si="4"/>
        <v>26127.899999999998</v>
      </c>
    </row>
    <row r="51" spans="1:7" x14ac:dyDescent="0.2">
      <c r="A51" s="23">
        <v>63</v>
      </c>
      <c r="B51" s="24">
        <f t="shared" si="5"/>
        <v>30.28</v>
      </c>
      <c r="C51" s="60">
        <v>48602</v>
      </c>
      <c r="D51" s="25">
        <f t="shared" si="6"/>
        <v>19261</v>
      </c>
      <c r="E51" s="63">
        <f t="shared" si="2"/>
        <v>6510.2</v>
      </c>
      <c r="F51" s="26">
        <f t="shared" si="3"/>
        <v>192.6</v>
      </c>
      <c r="G51" s="27">
        <f t="shared" si="4"/>
        <v>25963.8</v>
      </c>
    </row>
    <row r="52" spans="1:7" x14ac:dyDescent="0.2">
      <c r="A52" s="23">
        <v>64</v>
      </c>
      <c r="B52" s="24">
        <f t="shared" si="5"/>
        <v>30.45</v>
      </c>
      <c r="C52" s="60">
        <v>48602</v>
      </c>
      <c r="D52" s="25">
        <f t="shared" si="6"/>
        <v>19153.5</v>
      </c>
      <c r="E52" s="63">
        <f t="shared" si="2"/>
        <v>6473.9</v>
      </c>
      <c r="F52" s="26">
        <f t="shared" si="3"/>
        <v>191.5</v>
      </c>
      <c r="G52" s="27">
        <f t="shared" si="4"/>
        <v>25818.9</v>
      </c>
    </row>
    <row r="53" spans="1:7" x14ac:dyDescent="0.2">
      <c r="A53" s="23">
        <v>65</v>
      </c>
      <c r="B53" s="24">
        <f t="shared" si="5"/>
        <v>30.63</v>
      </c>
      <c r="C53" s="60">
        <v>48602</v>
      </c>
      <c r="D53" s="25">
        <f t="shared" si="6"/>
        <v>19040.900000000001</v>
      </c>
      <c r="E53" s="63">
        <f t="shared" si="2"/>
        <v>6435.8</v>
      </c>
      <c r="F53" s="26">
        <f t="shared" si="3"/>
        <v>190.4</v>
      </c>
      <c r="G53" s="27">
        <f t="shared" si="4"/>
        <v>25667.100000000002</v>
      </c>
    </row>
    <row r="54" spans="1:7" x14ac:dyDescent="0.2">
      <c r="A54" s="23">
        <v>66</v>
      </c>
      <c r="B54" s="24">
        <f t="shared" si="5"/>
        <v>30.81</v>
      </c>
      <c r="C54" s="60">
        <v>48602</v>
      </c>
      <c r="D54" s="25">
        <f t="shared" si="6"/>
        <v>18929.7</v>
      </c>
      <c r="E54" s="63">
        <f t="shared" si="2"/>
        <v>6398.2</v>
      </c>
      <c r="F54" s="26">
        <f t="shared" si="3"/>
        <v>189.3</v>
      </c>
      <c r="G54" s="27">
        <f t="shared" si="4"/>
        <v>25517.200000000001</v>
      </c>
    </row>
    <row r="55" spans="1:7" x14ac:dyDescent="0.2">
      <c r="A55" s="23">
        <v>67</v>
      </c>
      <c r="B55" s="24">
        <f t="shared" si="5"/>
        <v>30.98</v>
      </c>
      <c r="C55" s="60">
        <v>48602</v>
      </c>
      <c r="D55" s="25">
        <f t="shared" si="6"/>
        <v>18825.8</v>
      </c>
      <c r="E55" s="63">
        <f t="shared" si="2"/>
        <v>6363.1</v>
      </c>
      <c r="F55" s="26">
        <f t="shared" si="3"/>
        <v>188.3</v>
      </c>
      <c r="G55" s="27">
        <f t="shared" si="4"/>
        <v>25377.200000000001</v>
      </c>
    </row>
    <row r="56" spans="1:7" x14ac:dyDescent="0.2">
      <c r="A56" s="23">
        <v>68</v>
      </c>
      <c r="B56" s="24">
        <f t="shared" si="5"/>
        <v>31.15</v>
      </c>
      <c r="C56" s="60">
        <v>48602</v>
      </c>
      <c r="D56" s="25">
        <f t="shared" si="6"/>
        <v>18723.099999999999</v>
      </c>
      <c r="E56" s="63">
        <f t="shared" si="2"/>
        <v>6328.4</v>
      </c>
      <c r="F56" s="26">
        <f t="shared" si="3"/>
        <v>187.2</v>
      </c>
      <c r="G56" s="27">
        <f t="shared" si="4"/>
        <v>25238.7</v>
      </c>
    </row>
    <row r="57" spans="1:7" x14ac:dyDescent="0.2">
      <c r="A57" s="23">
        <v>69</v>
      </c>
      <c r="B57" s="24">
        <f t="shared" si="5"/>
        <v>31.32</v>
      </c>
      <c r="C57" s="60">
        <v>48602</v>
      </c>
      <c r="D57" s="25">
        <f t="shared" si="6"/>
        <v>18621.5</v>
      </c>
      <c r="E57" s="63">
        <f t="shared" si="2"/>
        <v>6294.1</v>
      </c>
      <c r="F57" s="26">
        <f t="shared" si="3"/>
        <v>186.2</v>
      </c>
      <c r="G57" s="27">
        <f t="shared" si="4"/>
        <v>25101.8</v>
      </c>
    </row>
    <row r="58" spans="1:7" x14ac:dyDescent="0.2">
      <c r="A58" s="23">
        <v>70</v>
      </c>
      <c r="B58" s="24">
        <f t="shared" si="5"/>
        <v>31.48</v>
      </c>
      <c r="C58" s="60">
        <v>48602</v>
      </c>
      <c r="D58" s="25">
        <f t="shared" si="6"/>
        <v>18526.8</v>
      </c>
      <c r="E58" s="63">
        <f t="shared" si="2"/>
        <v>6262.1</v>
      </c>
      <c r="F58" s="26">
        <f t="shared" si="3"/>
        <v>185.3</v>
      </c>
      <c r="G58" s="27">
        <f t="shared" si="4"/>
        <v>24974.2</v>
      </c>
    </row>
    <row r="59" spans="1:7" x14ac:dyDescent="0.2">
      <c r="A59" s="23">
        <v>71</v>
      </c>
      <c r="B59" s="24">
        <f t="shared" si="5"/>
        <v>31.65</v>
      </c>
      <c r="C59" s="60">
        <v>48602</v>
      </c>
      <c r="D59" s="25">
        <f t="shared" si="6"/>
        <v>18427.3</v>
      </c>
      <c r="E59" s="63">
        <f t="shared" si="2"/>
        <v>6228.4</v>
      </c>
      <c r="F59" s="26">
        <f t="shared" si="3"/>
        <v>184.3</v>
      </c>
      <c r="G59" s="27">
        <f t="shared" si="4"/>
        <v>24839.999999999996</v>
      </c>
    </row>
    <row r="60" spans="1:7" x14ac:dyDescent="0.2">
      <c r="A60" s="23">
        <v>72</v>
      </c>
      <c r="B60" s="24">
        <f t="shared" si="5"/>
        <v>31.81</v>
      </c>
      <c r="C60" s="60">
        <v>48602</v>
      </c>
      <c r="D60" s="25">
        <f t="shared" si="6"/>
        <v>18334.599999999999</v>
      </c>
      <c r="E60" s="63">
        <f t="shared" si="2"/>
        <v>6197.1</v>
      </c>
      <c r="F60" s="26">
        <f t="shared" si="3"/>
        <v>183.3</v>
      </c>
      <c r="G60" s="27">
        <f t="shared" si="4"/>
        <v>24714.999999999996</v>
      </c>
    </row>
    <row r="61" spans="1:7" x14ac:dyDescent="0.2">
      <c r="A61" s="23">
        <v>73</v>
      </c>
      <c r="B61" s="24">
        <f t="shared" si="5"/>
        <v>31.97</v>
      </c>
      <c r="C61" s="60">
        <v>48602</v>
      </c>
      <c r="D61" s="25">
        <f t="shared" si="6"/>
        <v>18242.900000000001</v>
      </c>
      <c r="E61" s="63">
        <f t="shared" si="2"/>
        <v>6166.1</v>
      </c>
      <c r="F61" s="26">
        <f t="shared" si="3"/>
        <v>182.4</v>
      </c>
      <c r="G61" s="27">
        <f t="shared" si="4"/>
        <v>24591.4</v>
      </c>
    </row>
    <row r="62" spans="1:7" x14ac:dyDescent="0.2">
      <c r="A62" s="23">
        <v>74</v>
      </c>
      <c r="B62" s="24">
        <f t="shared" si="5"/>
        <v>32.119999999999997</v>
      </c>
      <c r="C62" s="60">
        <v>48602</v>
      </c>
      <c r="D62" s="25">
        <f t="shared" si="6"/>
        <v>18157.7</v>
      </c>
      <c r="E62" s="63">
        <f t="shared" si="2"/>
        <v>6137.3</v>
      </c>
      <c r="F62" s="26">
        <f t="shared" si="3"/>
        <v>181.6</v>
      </c>
      <c r="G62" s="27">
        <f t="shared" si="4"/>
        <v>24476.6</v>
      </c>
    </row>
    <row r="63" spans="1:7" x14ac:dyDescent="0.2">
      <c r="A63" s="23">
        <v>75</v>
      </c>
      <c r="B63" s="24">
        <f t="shared" si="5"/>
        <v>32.28</v>
      </c>
      <c r="C63" s="60">
        <v>48602</v>
      </c>
      <c r="D63" s="25">
        <f t="shared" si="6"/>
        <v>18067.7</v>
      </c>
      <c r="E63" s="63">
        <f t="shared" si="2"/>
        <v>6106.9</v>
      </c>
      <c r="F63" s="26">
        <f t="shared" si="3"/>
        <v>180.7</v>
      </c>
      <c r="G63" s="27">
        <f t="shared" si="4"/>
        <v>24355.3</v>
      </c>
    </row>
    <row r="64" spans="1:7" x14ac:dyDescent="0.2">
      <c r="A64" s="23">
        <v>76</v>
      </c>
      <c r="B64" s="24">
        <f t="shared" si="5"/>
        <v>32.43</v>
      </c>
      <c r="C64" s="60">
        <v>48602</v>
      </c>
      <c r="D64" s="25">
        <f t="shared" si="6"/>
        <v>17984.099999999999</v>
      </c>
      <c r="E64" s="63">
        <f t="shared" si="2"/>
        <v>6078.6</v>
      </c>
      <c r="F64" s="26">
        <f t="shared" si="3"/>
        <v>179.8</v>
      </c>
      <c r="G64" s="27">
        <f t="shared" si="4"/>
        <v>24242.499999999996</v>
      </c>
    </row>
    <row r="65" spans="1:7" x14ac:dyDescent="0.2">
      <c r="A65" s="23">
        <v>77</v>
      </c>
      <c r="B65" s="24">
        <f t="shared" si="5"/>
        <v>32.58</v>
      </c>
      <c r="C65" s="60">
        <v>48602</v>
      </c>
      <c r="D65" s="25">
        <f t="shared" si="6"/>
        <v>17901.3</v>
      </c>
      <c r="E65" s="63">
        <f t="shared" si="2"/>
        <v>6050.6</v>
      </c>
      <c r="F65" s="26">
        <f t="shared" si="3"/>
        <v>179</v>
      </c>
      <c r="G65" s="27">
        <f t="shared" si="4"/>
        <v>24130.9</v>
      </c>
    </row>
    <row r="66" spans="1:7" x14ac:dyDescent="0.2">
      <c r="A66" s="23">
        <v>78</v>
      </c>
      <c r="B66" s="24">
        <f t="shared" si="5"/>
        <v>32.729999999999997</v>
      </c>
      <c r="C66" s="60">
        <v>48602</v>
      </c>
      <c r="D66" s="25">
        <f t="shared" si="6"/>
        <v>17819.2</v>
      </c>
      <c r="E66" s="63">
        <f t="shared" si="2"/>
        <v>6022.9</v>
      </c>
      <c r="F66" s="26">
        <f t="shared" si="3"/>
        <v>178.2</v>
      </c>
      <c r="G66" s="27">
        <f t="shared" si="4"/>
        <v>24020.3</v>
      </c>
    </row>
    <row r="67" spans="1:7" x14ac:dyDescent="0.2">
      <c r="A67" s="23">
        <v>79</v>
      </c>
      <c r="B67" s="24">
        <f t="shared" si="5"/>
        <v>32.880000000000003</v>
      </c>
      <c r="C67" s="60">
        <v>48602</v>
      </c>
      <c r="D67" s="25">
        <f t="shared" si="6"/>
        <v>17738</v>
      </c>
      <c r="E67" s="63">
        <f t="shared" si="2"/>
        <v>5995.4</v>
      </c>
      <c r="F67" s="26">
        <f t="shared" si="3"/>
        <v>177.4</v>
      </c>
      <c r="G67" s="27">
        <f t="shared" si="4"/>
        <v>23910.800000000003</v>
      </c>
    </row>
    <row r="68" spans="1:7" x14ac:dyDescent="0.2">
      <c r="A68" s="23">
        <v>80</v>
      </c>
      <c r="B68" s="24">
        <f t="shared" si="5"/>
        <v>33.03</v>
      </c>
      <c r="C68" s="60">
        <v>48602</v>
      </c>
      <c r="D68" s="25">
        <f t="shared" si="6"/>
        <v>17657.400000000001</v>
      </c>
      <c r="E68" s="63">
        <f t="shared" si="2"/>
        <v>5968.2</v>
      </c>
      <c r="F68" s="26">
        <f t="shared" si="3"/>
        <v>176.6</v>
      </c>
      <c r="G68" s="27">
        <f t="shared" si="4"/>
        <v>23802.2</v>
      </c>
    </row>
    <row r="69" spans="1:7" x14ac:dyDescent="0.2">
      <c r="A69" s="23">
        <v>81</v>
      </c>
      <c r="B69" s="24">
        <f t="shared" si="5"/>
        <v>33.17</v>
      </c>
      <c r="C69" s="60">
        <v>48602</v>
      </c>
      <c r="D69" s="25">
        <f t="shared" si="6"/>
        <v>17582.900000000001</v>
      </c>
      <c r="E69" s="63">
        <f t="shared" si="2"/>
        <v>5943</v>
      </c>
      <c r="F69" s="26">
        <f t="shared" si="3"/>
        <v>175.8</v>
      </c>
      <c r="G69" s="27">
        <f t="shared" si="4"/>
        <v>23701.7</v>
      </c>
    </row>
    <row r="70" spans="1:7" x14ac:dyDescent="0.2">
      <c r="A70" s="23">
        <v>82</v>
      </c>
      <c r="B70" s="24">
        <f t="shared" si="5"/>
        <v>33.31</v>
      </c>
      <c r="C70" s="60">
        <v>48602</v>
      </c>
      <c r="D70" s="25">
        <f t="shared" si="6"/>
        <v>17509</v>
      </c>
      <c r="E70" s="63">
        <f t="shared" si="2"/>
        <v>5918</v>
      </c>
      <c r="F70" s="26">
        <f t="shared" si="3"/>
        <v>175.1</v>
      </c>
      <c r="G70" s="27">
        <f t="shared" si="4"/>
        <v>23602.1</v>
      </c>
    </row>
    <row r="71" spans="1:7" x14ac:dyDescent="0.2">
      <c r="A71" s="23">
        <v>83</v>
      </c>
      <c r="B71" s="24">
        <f t="shared" si="5"/>
        <v>33.450000000000003</v>
      </c>
      <c r="C71" s="60">
        <v>48602</v>
      </c>
      <c r="D71" s="25">
        <f t="shared" si="6"/>
        <v>17435.7</v>
      </c>
      <c r="E71" s="63">
        <f t="shared" si="2"/>
        <v>5893.3</v>
      </c>
      <c r="F71" s="26">
        <f t="shared" si="3"/>
        <v>174.4</v>
      </c>
      <c r="G71" s="27">
        <f t="shared" si="4"/>
        <v>23503.4</v>
      </c>
    </row>
    <row r="72" spans="1:7" x14ac:dyDescent="0.2">
      <c r="A72" s="23">
        <v>84</v>
      </c>
      <c r="B72" s="24">
        <f t="shared" ref="B72:B103" si="7">ROUND(B$199+B$200*A72+B$201*A72^2+B$202*A72^3+B$203*A72^4+B$204*A72^5,2)</f>
        <v>33.590000000000003</v>
      </c>
      <c r="C72" s="60">
        <v>48602</v>
      </c>
      <c r="D72" s="25">
        <f t="shared" ref="D72:D103" si="8">ROUND(12/B72*C72,1)</f>
        <v>17363</v>
      </c>
      <c r="E72" s="63">
        <f t="shared" si="2"/>
        <v>5868.7</v>
      </c>
      <c r="F72" s="26">
        <f t="shared" si="3"/>
        <v>173.6</v>
      </c>
      <c r="G72" s="27">
        <f t="shared" si="4"/>
        <v>23405.3</v>
      </c>
    </row>
    <row r="73" spans="1:7" x14ac:dyDescent="0.2">
      <c r="A73" s="23">
        <v>85</v>
      </c>
      <c r="B73" s="24">
        <f t="shared" si="7"/>
        <v>33.729999999999997</v>
      </c>
      <c r="C73" s="60">
        <v>48602</v>
      </c>
      <c r="D73" s="25">
        <f t="shared" si="8"/>
        <v>17291</v>
      </c>
      <c r="E73" s="63">
        <f t="shared" ref="E73:E136" si="9">ROUND(D73*0.338,1)</f>
        <v>5844.4</v>
      </c>
      <c r="F73" s="26">
        <f t="shared" ref="F73:F136" si="10">ROUND(D73*0.01,1)</f>
        <v>172.9</v>
      </c>
      <c r="G73" s="27">
        <f t="shared" ref="G73:G136" si="11">SUM(D73:F73)</f>
        <v>23308.300000000003</v>
      </c>
    </row>
    <row r="74" spans="1:7" x14ac:dyDescent="0.2">
      <c r="A74" s="23">
        <v>86</v>
      </c>
      <c r="B74" s="24">
        <f t="shared" si="7"/>
        <v>33.86</v>
      </c>
      <c r="C74" s="60">
        <v>48602</v>
      </c>
      <c r="D74" s="25">
        <f t="shared" si="8"/>
        <v>17224.599999999999</v>
      </c>
      <c r="E74" s="63">
        <f t="shared" si="9"/>
        <v>5821.9</v>
      </c>
      <c r="F74" s="26">
        <f t="shared" si="10"/>
        <v>172.2</v>
      </c>
      <c r="G74" s="27">
        <f t="shared" si="11"/>
        <v>23218.7</v>
      </c>
    </row>
    <row r="75" spans="1:7" x14ac:dyDescent="0.2">
      <c r="A75" s="23">
        <v>87</v>
      </c>
      <c r="B75" s="24">
        <f t="shared" si="7"/>
        <v>34</v>
      </c>
      <c r="C75" s="60">
        <v>48602</v>
      </c>
      <c r="D75" s="25">
        <f t="shared" si="8"/>
        <v>17153.599999999999</v>
      </c>
      <c r="E75" s="63">
        <f t="shared" si="9"/>
        <v>5797.9</v>
      </c>
      <c r="F75" s="26">
        <f t="shared" si="10"/>
        <v>171.5</v>
      </c>
      <c r="G75" s="27">
        <f t="shared" si="11"/>
        <v>23123</v>
      </c>
    </row>
    <row r="76" spans="1:7" x14ac:dyDescent="0.2">
      <c r="A76" s="23">
        <v>88</v>
      </c>
      <c r="B76" s="24">
        <f t="shared" si="7"/>
        <v>34.130000000000003</v>
      </c>
      <c r="C76" s="60">
        <v>48602</v>
      </c>
      <c r="D76" s="25">
        <f t="shared" si="8"/>
        <v>17088.3</v>
      </c>
      <c r="E76" s="63">
        <f t="shared" si="9"/>
        <v>5775.8</v>
      </c>
      <c r="F76" s="26">
        <f t="shared" si="10"/>
        <v>170.9</v>
      </c>
      <c r="G76" s="27">
        <f t="shared" si="11"/>
        <v>23035</v>
      </c>
    </row>
    <row r="77" spans="1:7" x14ac:dyDescent="0.2">
      <c r="A77" s="23">
        <v>89</v>
      </c>
      <c r="B77" s="24">
        <f t="shared" si="7"/>
        <v>34.26</v>
      </c>
      <c r="C77" s="60">
        <v>48602</v>
      </c>
      <c r="D77" s="25">
        <f t="shared" si="8"/>
        <v>17023.5</v>
      </c>
      <c r="E77" s="63">
        <f t="shared" si="9"/>
        <v>5753.9</v>
      </c>
      <c r="F77" s="26">
        <f t="shared" si="10"/>
        <v>170.2</v>
      </c>
      <c r="G77" s="27">
        <f t="shared" si="11"/>
        <v>22947.600000000002</v>
      </c>
    </row>
    <row r="78" spans="1:7" x14ac:dyDescent="0.2">
      <c r="A78" s="23">
        <v>90</v>
      </c>
      <c r="B78" s="24">
        <f t="shared" si="7"/>
        <v>34.380000000000003</v>
      </c>
      <c r="C78" s="60">
        <v>48602</v>
      </c>
      <c r="D78" s="25">
        <f t="shared" si="8"/>
        <v>16964</v>
      </c>
      <c r="E78" s="63">
        <f t="shared" si="9"/>
        <v>5733.8</v>
      </c>
      <c r="F78" s="26">
        <f t="shared" si="10"/>
        <v>169.6</v>
      </c>
      <c r="G78" s="27">
        <f t="shared" si="11"/>
        <v>22867.399999999998</v>
      </c>
    </row>
    <row r="79" spans="1:7" x14ac:dyDescent="0.2">
      <c r="A79" s="23">
        <v>91</v>
      </c>
      <c r="B79" s="24">
        <f t="shared" si="7"/>
        <v>34.51</v>
      </c>
      <c r="C79" s="60">
        <v>48602</v>
      </c>
      <c r="D79" s="25">
        <f t="shared" si="8"/>
        <v>16900.099999999999</v>
      </c>
      <c r="E79" s="63">
        <f t="shared" si="9"/>
        <v>5712.2</v>
      </c>
      <c r="F79" s="26">
        <f t="shared" si="10"/>
        <v>169</v>
      </c>
      <c r="G79" s="27">
        <f t="shared" si="11"/>
        <v>22781.3</v>
      </c>
    </row>
    <row r="80" spans="1:7" x14ac:dyDescent="0.2">
      <c r="A80" s="23">
        <v>92</v>
      </c>
      <c r="B80" s="24">
        <f t="shared" si="7"/>
        <v>34.630000000000003</v>
      </c>
      <c r="C80" s="60">
        <v>48602</v>
      </c>
      <c r="D80" s="25">
        <f t="shared" si="8"/>
        <v>16841.599999999999</v>
      </c>
      <c r="E80" s="63">
        <f t="shared" si="9"/>
        <v>5692.5</v>
      </c>
      <c r="F80" s="26">
        <f t="shared" si="10"/>
        <v>168.4</v>
      </c>
      <c r="G80" s="27">
        <f t="shared" si="11"/>
        <v>22702.5</v>
      </c>
    </row>
    <row r="81" spans="1:7" x14ac:dyDescent="0.2">
      <c r="A81" s="23">
        <v>93</v>
      </c>
      <c r="B81" s="24">
        <f t="shared" si="7"/>
        <v>34.76</v>
      </c>
      <c r="C81" s="60">
        <v>48602</v>
      </c>
      <c r="D81" s="25">
        <f t="shared" si="8"/>
        <v>16778.599999999999</v>
      </c>
      <c r="E81" s="63">
        <f t="shared" si="9"/>
        <v>5671.2</v>
      </c>
      <c r="F81" s="26">
        <f t="shared" si="10"/>
        <v>167.8</v>
      </c>
      <c r="G81" s="27">
        <f t="shared" si="11"/>
        <v>22617.599999999999</v>
      </c>
    </row>
    <row r="82" spans="1:7" x14ac:dyDescent="0.2">
      <c r="A82" s="23">
        <v>94</v>
      </c>
      <c r="B82" s="24">
        <f t="shared" si="7"/>
        <v>34.880000000000003</v>
      </c>
      <c r="C82" s="60">
        <v>48602</v>
      </c>
      <c r="D82" s="25">
        <f t="shared" si="8"/>
        <v>16720.900000000001</v>
      </c>
      <c r="E82" s="63">
        <f t="shared" si="9"/>
        <v>5651.7</v>
      </c>
      <c r="F82" s="26">
        <f t="shared" si="10"/>
        <v>167.2</v>
      </c>
      <c r="G82" s="27">
        <f t="shared" si="11"/>
        <v>22539.800000000003</v>
      </c>
    </row>
    <row r="83" spans="1:7" x14ac:dyDescent="0.2">
      <c r="A83" s="23">
        <v>95</v>
      </c>
      <c r="B83" s="24">
        <f t="shared" si="7"/>
        <v>35</v>
      </c>
      <c r="C83" s="60">
        <v>48602</v>
      </c>
      <c r="D83" s="25">
        <f t="shared" si="8"/>
        <v>16663.5</v>
      </c>
      <c r="E83" s="63">
        <f t="shared" si="9"/>
        <v>5632.3</v>
      </c>
      <c r="F83" s="26">
        <f t="shared" si="10"/>
        <v>166.6</v>
      </c>
      <c r="G83" s="27">
        <f t="shared" si="11"/>
        <v>22462.399999999998</v>
      </c>
    </row>
    <row r="84" spans="1:7" x14ac:dyDescent="0.2">
      <c r="A84" s="23">
        <v>96</v>
      </c>
      <c r="B84" s="24">
        <f t="shared" si="7"/>
        <v>35.11</v>
      </c>
      <c r="C84" s="60">
        <v>48602</v>
      </c>
      <c r="D84" s="25">
        <f t="shared" si="8"/>
        <v>16611.3</v>
      </c>
      <c r="E84" s="63">
        <f t="shared" si="9"/>
        <v>5614.6</v>
      </c>
      <c r="F84" s="26">
        <f t="shared" si="10"/>
        <v>166.1</v>
      </c>
      <c r="G84" s="27">
        <f t="shared" si="11"/>
        <v>22392</v>
      </c>
    </row>
    <row r="85" spans="1:7" x14ac:dyDescent="0.2">
      <c r="A85" s="23">
        <v>97</v>
      </c>
      <c r="B85" s="24">
        <f t="shared" si="7"/>
        <v>35.229999999999997</v>
      </c>
      <c r="C85" s="60">
        <v>48602</v>
      </c>
      <c r="D85" s="25">
        <f t="shared" si="8"/>
        <v>16554.8</v>
      </c>
      <c r="E85" s="63">
        <f t="shared" si="9"/>
        <v>5595.5</v>
      </c>
      <c r="F85" s="26">
        <f t="shared" si="10"/>
        <v>165.5</v>
      </c>
      <c r="G85" s="27">
        <f t="shared" si="11"/>
        <v>22315.8</v>
      </c>
    </row>
    <row r="86" spans="1:7" x14ac:dyDescent="0.2">
      <c r="A86" s="23">
        <v>98</v>
      </c>
      <c r="B86" s="24">
        <f t="shared" si="7"/>
        <v>35.340000000000003</v>
      </c>
      <c r="C86" s="60">
        <v>48602</v>
      </c>
      <c r="D86" s="25">
        <f t="shared" si="8"/>
        <v>16503.2</v>
      </c>
      <c r="E86" s="63">
        <f t="shared" si="9"/>
        <v>5578.1</v>
      </c>
      <c r="F86" s="26">
        <f t="shared" si="10"/>
        <v>165</v>
      </c>
      <c r="G86" s="27">
        <f t="shared" si="11"/>
        <v>22246.300000000003</v>
      </c>
    </row>
    <row r="87" spans="1:7" x14ac:dyDescent="0.2">
      <c r="A87" s="23">
        <v>99</v>
      </c>
      <c r="B87" s="24">
        <f t="shared" si="7"/>
        <v>35.46</v>
      </c>
      <c r="C87" s="60">
        <v>48602</v>
      </c>
      <c r="D87" s="25">
        <f t="shared" si="8"/>
        <v>16447.400000000001</v>
      </c>
      <c r="E87" s="63">
        <f t="shared" si="9"/>
        <v>5559.2</v>
      </c>
      <c r="F87" s="26">
        <f t="shared" si="10"/>
        <v>164.5</v>
      </c>
      <c r="G87" s="27">
        <f t="shared" si="11"/>
        <v>22171.100000000002</v>
      </c>
    </row>
    <row r="88" spans="1:7" x14ac:dyDescent="0.2">
      <c r="A88" s="23">
        <v>100</v>
      </c>
      <c r="B88" s="24">
        <f t="shared" si="7"/>
        <v>35.57</v>
      </c>
      <c r="C88" s="60">
        <v>48602</v>
      </c>
      <c r="D88" s="25">
        <f t="shared" si="8"/>
        <v>16396.5</v>
      </c>
      <c r="E88" s="63">
        <f t="shared" si="9"/>
        <v>5542</v>
      </c>
      <c r="F88" s="26">
        <f t="shared" si="10"/>
        <v>164</v>
      </c>
      <c r="G88" s="27">
        <f t="shared" si="11"/>
        <v>22102.5</v>
      </c>
    </row>
    <row r="89" spans="1:7" x14ac:dyDescent="0.2">
      <c r="A89" s="23">
        <v>101</v>
      </c>
      <c r="B89" s="24">
        <f t="shared" si="7"/>
        <v>35.68</v>
      </c>
      <c r="C89" s="60">
        <v>48602</v>
      </c>
      <c r="D89" s="25">
        <f t="shared" si="8"/>
        <v>16346</v>
      </c>
      <c r="E89" s="63">
        <f t="shared" si="9"/>
        <v>5524.9</v>
      </c>
      <c r="F89" s="26">
        <f t="shared" si="10"/>
        <v>163.5</v>
      </c>
      <c r="G89" s="27">
        <f t="shared" si="11"/>
        <v>22034.400000000001</v>
      </c>
    </row>
    <row r="90" spans="1:7" x14ac:dyDescent="0.2">
      <c r="A90" s="23">
        <v>102</v>
      </c>
      <c r="B90" s="24">
        <f t="shared" si="7"/>
        <v>35.79</v>
      </c>
      <c r="C90" s="60">
        <v>48602</v>
      </c>
      <c r="D90" s="25">
        <f t="shared" si="8"/>
        <v>16295.7</v>
      </c>
      <c r="E90" s="63">
        <f t="shared" si="9"/>
        <v>5507.9</v>
      </c>
      <c r="F90" s="26">
        <f t="shared" si="10"/>
        <v>163</v>
      </c>
      <c r="G90" s="27">
        <f t="shared" si="11"/>
        <v>21966.6</v>
      </c>
    </row>
    <row r="91" spans="1:7" x14ac:dyDescent="0.2">
      <c r="A91" s="23">
        <v>103</v>
      </c>
      <c r="B91" s="24">
        <f t="shared" si="7"/>
        <v>35.89</v>
      </c>
      <c r="C91" s="60">
        <v>48602</v>
      </c>
      <c r="D91" s="25">
        <f t="shared" si="8"/>
        <v>16250.3</v>
      </c>
      <c r="E91" s="63">
        <f t="shared" si="9"/>
        <v>5492.6</v>
      </c>
      <c r="F91" s="26">
        <f t="shared" si="10"/>
        <v>162.5</v>
      </c>
      <c r="G91" s="27">
        <f t="shared" si="11"/>
        <v>21905.4</v>
      </c>
    </row>
    <row r="92" spans="1:7" x14ac:dyDescent="0.2">
      <c r="A92" s="23">
        <v>104</v>
      </c>
      <c r="B92" s="24">
        <f t="shared" si="7"/>
        <v>36</v>
      </c>
      <c r="C92" s="60">
        <v>48602</v>
      </c>
      <c r="D92" s="25">
        <f t="shared" si="8"/>
        <v>16200.7</v>
      </c>
      <c r="E92" s="63">
        <f t="shared" si="9"/>
        <v>5475.8</v>
      </c>
      <c r="F92" s="26">
        <f t="shared" si="10"/>
        <v>162</v>
      </c>
      <c r="G92" s="27">
        <f t="shared" si="11"/>
        <v>21838.5</v>
      </c>
    </row>
    <row r="93" spans="1:7" x14ac:dyDescent="0.2">
      <c r="A93" s="23">
        <v>105</v>
      </c>
      <c r="B93" s="24">
        <f t="shared" si="7"/>
        <v>36.1</v>
      </c>
      <c r="C93" s="60">
        <v>48602</v>
      </c>
      <c r="D93" s="25">
        <f t="shared" si="8"/>
        <v>16155.8</v>
      </c>
      <c r="E93" s="63">
        <f t="shared" si="9"/>
        <v>5460.7</v>
      </c>
      <c r="F93" s="26">
        <f t="shared" si="10"/>
        <v>161.6</v>
      </c>
      <c r="G93" s="27">
        <f t="shared" si="11"/>
        <v>21778.1</v>
      </c>
    </row>
    <row r="94" spans="1:7" x14ac:dyDescent="0.2">
      <c r="A94" s="23">
        <v>106</v>
      </c>
      <c r="B94" s="24">
        <f t="shared" si="7"/>
        <v>36.21</v>
      </c>
      <c r="C94" s="60">
        <v>48602</v>
      </c>
      <c r="D94" s="25">
        <f t="shared" si="8"/>
        <v>16106.7</v>
      </c>
      <c r="E94" s="63">
        <f t="shared" si="9"/>
        <v>5444.1</v>
      </c>
      <c r="F94" s="26">
        <f t="shared" si="10"/>
        <v>161.1</v>
      </c>
      <c r="G94" s="27">
        <f t="shared" si="11"/>
        <v>21711.9</v>
      </c>
    </row>
    <row r="95" spans="1:7" x14ac:dyDescent="0.2">
      <c r="A95" s="23">
        <v>107</v>
      </c>
      <c r="B95" s="24">
        <f t="shared" si="7"/>
        <v>36.31</v>
      </c>
      <c r="C95" s="60">
        <v>48602</v>
      </c>
      <c r="D95" s="25">
        <f t="shared" si="8"/>
        <v>16062.4</v>
      </c>
      <c r="E95" s="63">
        <f t="shared" si="9"/>
        <v>5429.1</v>
      </c>
      <c r="F95" s="26">
        <f t="shared" si="10"/>
        <v>160.6</v>
      </c>
      <c r="G95" s="27">
        <f t="shared" si="11"/>
        <v>21652.1</v>
      </c>
    </row>
    <row r="96" spans="1:7" x14ac:dyDescent="0.2">
      <c r="A96" s="23">
        <v>108</v>
      </c>
      <c r="B96" s="24">
        <f t="shared" si="7"/>
        <v>36.409999999999997</v>
      </c>
      <c r="C96" s="60">
        <v>48602</v>
      </c>
      <c r="D96" s="25">
        <f t="shared" si="8"/>
        <v>16018.2</v>
      </c>
      <c r="E96" s="63">
        <f t="shared" si="9"/>
        <v>5414.2</v>
      </c>
      <c r="F96" s="26">
        <f t="shared" si="10"/>
        <v>160.19999999999999</v>
      </c>
      <c r="G96" s="27">
        <f t="shared" si="11"/>
        <v>21592.600000000002</v>
      </c>
    </row>
    <row r="97" spans="1:7" x14ac:dyDescent="0.2">
      <c r="A97" s="23">
        <v>109</v>
      </c>
      <c r="B97" s="24">
        <f t="shared" si="7"/>
        <v>36.51</v>
      </c>
      <c r="C97" s="60">
        <v>48602</v>
      </c>
      <c r="D97" s="25">
        <f t="shared" si="8"/>
        <v>15974.4</v>
      </c>
      <c r="E97" s="63">
        <f t="shared" si="9"/>
        <v>5399.3</v>
      </c>
      <c r="F97" s="26">
        <f t="shared" si="10"/>
        <v>159.69999999999999</v>
      </c>
      <c r="G97" s="27">
        <f t="shared" si="11"/>
        <v>21533.4</v>
      </c>
    </row>
    <row r="98" spans="1:7" x14ac:dyDescent="0.2">
      <c r="A98" s="23">
        <v>110</v>
      </c>
      <c r="B98" s="24">
        <f t="shared" si="7"/>
        <v>36.6</v>
      </c>
      <c r="C98" s="60">
        <v>48602</v>
      </c>
      <c r="D98" s="25">
        <f t="shared" si="8"/>
        <v>15935.1</v>
      </c>
      <c r="E98" s="63">
        <f t="shared" si="9"/>
        <v>5386.1</v>
      </c>
      <c r="F98" s="26">
        <f t="shared" si="10"/>
        <v>159.4</v>
      </c>
      <c r="G98" s="27">
        <f t="shared" si="11"/>
        <v>21480.600000000002</v>
      </c>
    </row>
    <row r="99" spans="1:7" x14ac:dyDescent="0.2">
      <c r="A99" s="23">
        <v>111</v>
      </c>
      <c r="B99" s="24">
        <f t="shared" si="7"/>
        <v>36.700000000000003</v>
      </c>
      <c r="C99" s="60">
        <v>48602</v>
      </c>
      <c r="D99" s="25">
        <f t="shared" si="8"/>
        <v>15891.7</v>
      </c>
      <c r="E99" s="63">
        <f t="shared" si="9"/>
        <v>5371.4</v>
      </c>
      <c r="F99" s="26">
        <f t="shared" si="10"/>
        <v>158.9</v>
      </c>
      <c r="G99" s="27">
        <f t="shared" si="11"/>
        <v>21422</v>
      </c>
    </row>
    <row r="100" spans="1:7" x14ac:dyDescent="0.2">
      <c r="A100" s="23">
        <v>112</v>
      </c>
      <c r="B100" s="24">
        <f t="shared" si="7"/>
        <v>36.79</v>
      </c>
      <c r="C100" s="60">
        <v>48602</v>
      </c>
      <c r="D100" s="25">
        <f t="shared" si="8"/>
        <v>15852.8</v>
      </c>
      <c r="E100" s="63">
        <f t="shared" si="9"/>
        <v>5358.2</v>
      </c>
      <c r="F100" s="26">
        <f t="shared" si="10"/>
        <v>158.5</v>
      </c>
      <c r="G100" s="27">
        <f t="shared" si="11"/>
        <v>21369.5</v>
      </c>
    </row>
    <row r="101" spans="1:7" x14ac:dyDescent="0.2">
      <c r="A101" s="23">
        <v>113</v>
      </c>
      <c r="B101" s="24">
        <f t="shared" si="7"/>
        <v>36.89</v>
      </c>
      <c r="C101" s="60">
        <v>48602</v>
      </c>
      <c r="D101" s="25">
        <f t="shared" si="8"/>
        <v>15809.8</v>
      </c>
      <c r="E101" s="63">
        <f t="shared" si="9"/>
        <v>5343.7</v>
      </c>
      <c r="F101" s="26">
        <f t="shared" si="10"/>
        <v>158.1</v>
      </c>
      <c r="G101" s="27">
        <f t="shared" si="11"/>
        <v>21311.599999999999</v>
      </c>
    </row>
    <row r="102" spans="1:7" x14ac:dyDescent="0.2">
      <c r="A102" s="23">
        <v>114</v>
      </c>
      <c r="B102" s="24">
        <f t="shared" si="7"/>
        <v>36.979999999999997</v>
      </c>
      <c r="C102" s="60">
        <v>48602</v>
      </c>
      <c r="D102" s="25">
        <f t="shared" si="8"/>
        <v>15771.3</v>
      </c>
      <c r="E102" s="63">
        <f t="shared" si="9"/>
        <v>5330.7</v>
      </c>
      <c r="F102" s="26">
        <f t="shared" si="10"/>
        <v>157.69999999999999</v>
      </c>
      <c r="G102" s="27">
        <f t="shared" si="11"/>
        <v>21259.7</v>
      </c>
    </row>
    <row r="103" spans="1:7" x14ac:dyDescent="0.2">
      <c r="A103" s="23">
        <v>115</v>
      </c>
      <c r="B103" s="24">
        <f t="shared" si="7"/>
        <v>37.07</v>
      </c>
      <c r="C103" s="60">
        <v>48602</v>
      </c>
      <c r="D103" s="25">
        <f t="shared" si="8"/>
        <v>15733</v>
      </c>
      <c r="E103" s="63">
        <f t="shared" si="9"/>
        <v>5317.8</v>
      </c>
      <c r="F103" s="26">
        <f t="shared" si="10"/>
        <v>157.30000000000001</v>
      </c>
      <c r="G103" s="27">
        <f t="shared" si="11"/>
        <v>21208.1</v>
      </c>
    </row>
    <row r="104" spans="1:7" x14ac:dyDescent="0.2">
      <c r="A104" s="23">
        <v>116</v>
      </c>
      <c r="B104" s="24">
        <f t="shared" ref="B104:B135" si="12">ROUND(B$199+B$200*A104+B$201*A104^2+B$202*A104^3+B$203*A104^4+B$204*A104^5,2)</f>
        <v>37.159999999999997</v>
      </c>
      <c r="C104" s="60">
        <v>48602</v>
      </c>
      <c r="D104" s="25">
        <f t="shared" ref="D104:D135" si="13">ROUND(12/B104*C104,1)</f>
        <v>15694.9</v>
      </c>
      <c r="E104" s="63">
        <f t="shared" si="9"/>
        <v>5304.9</v>
      </c>
      <c r="F104" s="26">
        <f t="shared" si="10"/>
        <v>156.9</v>
      </c>
      <c r="G104" s="27">
        <f t="shared" si="11"/>
        <v>21156.7</v>
      </c>
    </row>
    <row r="105" spans="1:7" x14ac:dyDescent="0.2">
      <c r="A105" s="23">
        <v>117</v>
      </c>
      <c r="B105" s="24">
        <f t="shared" si="12"/>
        <v>37.25</v>
      </c>
      <c r="C105" s="60">
        <v>48602</v>
      </c>
      <c r="D105" s="25">
        <f t="shared" si="13"/>
        <v>15657</v>
      </c>
      <c r="E105" s="63">
        <f t="shared" si="9"/>
        <v>5292.1</v>
      </c>
      <c r="F105" s="26">
        <f t="shared" si="10"/>
        <v>156.6</v>
      </c>
      <c r="G105" s="27">
        <f t="shared" si="11"/>
        <v>21105.699999999997</v>
      </c>
    </row>
    <row r="106" spans="1:7" x14ac:dyDescent="0.2">
      <c r="A106" s="23">
        <v>118</v>
      </c>
      <c r="B106" s="24">
        <f t="shared" si="12"/>
        <v>37.33</v>
      </c>
      <c r="C106" s="60">
        <v>48602</v>
      </c>
      <c r="D106" s="25">
        <f t="shared" si="13"/>
        <v>15623.5</v>
      </c>
      <c r="E106" s="63">
        <f t="shared" si="9"/>
        <v>5280.7</v>
      </c>
      <c r="F106" s="26">
        <f t="shared" si="10"/>
        <v>156.19999999999999</v>
      </c>
      <c r="G106" s="27">
        <f t="shared" si="11"/>
        <v>21060.400000000001</v>
      </c>
    </row>
    <row r="107" spans="1:7" x14ac:dyDescent="0.2">
      <c r="A107" s="23">
        <v>119</v>
      </c>
      <c r="B107" s="24">
        <f t="shared" si="12"/>
        <v>37.42</v>
      </c>
      <c r="C107" s="60">
        <v>48602</v>
      </c>
      <c r="D107" s="25">
        <f t="shared" si="13"/>
        <v>15585.9</v>
      </c>
      <c r="E107" s="63">
        <f t="shared" si="9"/>
        <v>5268</v>
      </c>
      <c r="F107" s="26">
        <f t="shared" si="10"/>
        <v>155.9</v>
      </c>
      <c r="G107" s="27">
        <f t="shared" si="11"/>
        <v>21009.800000000003</v>
      </c>
    </row>
    <row r="108" spans="1:7" x14ac:dyDescent="0.2">
      <c r="A108" s="23">
        <v>120</v>
      </c>
      <c r="B108" s="24">
        <f t="shared" si="12"/>
        <v>37.5</v>
      </c>
      <c r="C108" s="60">
        <v>48602</v>
      </c>
      <c r="D108" s="25">
        <f t="shared" si="13"/>
        <v>15552.6</v>
      </c>
      <c r="E108" s="63">
        <f t="shared" si="9"/>
        <v>5256.8</v>
      </c>
      <c r="F108" s="26">
        <f t="shared" si="10"/>
        <v>155.5</v>
      </c>
      <c r="G108" s="27">
        <f t="shared" si="11"/>
        <v>20964.900000000001</v>
      </c>
    </row>
    <row r="109" spans="1:7" x14ac:dyDescent="0.2">
      <c r="A109" s="23">
        <v>121</v>
      </c>
      <c r="B109" s="24">
        <f t="shared" si="12"/>
        <v>37.590000000000003</v>
      </c>
      <c r="C109" s="60">
        <v>48602</v>
      </c>
      <c r="D109" s="25">
        <f t="shared" si="13"/>
        <v>15515.4</v>
      </c>
      <c r="E109" s="63">
        <f t="shared" si="9"/>
        <v>5244.2</v>
      </c>
      <c r="F109" s="26">
        <f t="shared" si="10"/>
        <v>155.19999999999999</v>
      </c>
      <c r="G109" s="27">
        <f t="shared" si="11"/>
        <v>20914.8</v>
      </c>
    </row>
    <row r="110" spans="1:7" x14ac:dyDescent="0.2">
      <c r="A110" s="23">
        <v>122</v>
      </c>
      <c r="B110" s="28">
        <f t="shared" si="12"/>
        <v>37.67</v>
      </c>
      <c r="C110" s="60">
        <v>48602</v>
      </c>
      <c r="D110" s="25">
        <f t="shared" si="13"/>
        <v>15482.5</v>
      </c>
      <c r="E110" s="63">
        <f t="shared" si="9"/>
        <v>5233.1000000000004</v>
      </c>
      <c r="F110" s="26">
        <f t="shared" si="10"/>
        <v>154.80000000000001</v>
      </c>
      <c r="G110" s="27">
        <f t="shared" si="11"/>
        <v>20870.399999999998</v>
      </c>
    </row>
    <row r="111" spans="1:7" x14ac:dyDescent="0.2">
      <c r="A111" s="23">
        <v>123</v>
      </c>
      <c r="B111" s="24">
        <f t="shared" si="12"/>
        <v>37.75</v>
      </c>
      <c r="C111" s="60">
        <v>48602</v>
      </c>
      <c r="D111" s="25">
        <f t="shared" si="13"/>
        <v>15449.6</v>
      </c>
      <c r="E111" s="63">
        <f t="shared" si="9"/>
        <v>5222</v>
      </c>
      <c r="F111" s="26">
        <f t="shared" si="10"/>
        <v>154.5</v>
      </c>
      <c r="G111" s="27">
        <f t="shared" si="11"/>
        <v>20826.099999999999</v>
      </c>
    </row>
    <row r="112" spans="1:7" x14ac:dyDescent="0.2">
      <c r="A112" s="23">
        <v>124</v>
      </c>
      <c r="B112" s="24">
        <f t="shared" si="12"/>
        <v>37.83</v>
      </c>
      <c r="C112" s="60">
        <v>48602</v>
      </c>
      <c r="D112" s="25">
        <f t="shared" si="13"/>
        <v>15417</v>
      </c>
      <c r="E112" s="63">
        <f t="shared" si="9"/>
        <v>5210.8999999999996</v>
      </c>
      <c r="F112" s="26">
        <f t="shared" si="10"/>
        <v>154.19999999999999</v>
      </c>
      <c r="G112" s="27">
        <f t="shared" si="11"/>
        <v>20782.100000000002</v>
      </c>
    </row>
    <row r="113" spans="1:7" x14ac:dyDescent="0.2">
      <c r="A113" s="23">
        <v>125</v>
      </c>
      <c r="B113" s="24">
        <f t="shared" si="12"/>
        <v>37.909999999999997</v>
      </c>
      <c r="C113" s="60">
        <v>48602</v>
      </c>
      <c r="D113" s="25">
        <f t="shared" si="13"/>
        <v>15384.4</v>
      </c>
      <c r="E113" s="63">
        <f t="shared" si="9"/>
        <v>5199.8999999999996</v>
      </c>
      <c r="F113" s="26">
        <f t="shared" si="10"/>
        <v>153.80000000000001</v>
      </c>
      <c r="G113" s="27">
        <f t="shared" si="11"/>
        <v>20738.099999999999</v>
      </c>
    </row>
    <row r="114" spans="1:7" x14ac:dyDescent="0.2">
      <c r="A114" s="23">
        <v>126</v>
      </c>
      <c r="B114" s="24">
        <f t="shared" si="12"/>
        <v>37.979999999999997</v>
      </c>
      <c r="C114" s="60">
        <v>48602</v>
      </c>
      <c r="D114" s="25">
        <f t="shared" si="13"/>
        <v>15356.1</v>
      </c>
      <c r="E114" s="63">
        <f t="shared" si="9"/>
        <v>5190.3999999999996</v>
      </c>
      <c r="F114" s="26">
        <f t="shared" si="10"/>
        <v>153.6</v>
      </c>
      <c r="G114" s="27">
        <f t="shared" si="11"/>
        <v>20700.099999999999</v>
      </c>
    </row>
    <row r="115" spans="1:7" x14ac:dyDescent="0.2">
      <c r="A115" s="23">
        <v>127</v>
      </c>
      <c r="B115" s="24">
        <f t="shared" si="12"/>
        <v>38.06</v>
      </c>
      <c r="C115" s="60">
        <v>48602</v>
      </c>
      <c r="D115" s="25">
        <f t="shared" si="13"/>
        <v>15323.8</v>
      </c>
      <c r="E115" s="63">
        <f t="shared" si="9"/>
        <v>5179.3999999999996</v>
      </c>
      <c r="F115" s="26">
        <f t="shared" si="10"/>
        <v>153.19999999999999</v>
      </c>
      <c r="G115" s="27">
        <f t="shared" si="11"/>
        <v>20656.399999999998</v>
      </c>
    </row>
    <row r="116" spans="1:7" x14ac:dyDescent="0.2">
      <c r="A116" s="23">
        <v>128</v>
      </c>
      <c r="B116" s="24">
        <f t="shared" si="12"/>
        <v>38.14</v>
      </c>
      <c r="C116" s="60">
        <v>48602</v>
      </c>
      <c r="D116" s="25">
        <f t="shared" si="13"/>
        <v>15291.7</v>
      </c>
      <c r="E116" s="63">
        <f t="shared" si="9"/>
        <v>5168.6000000000004</v>
      </c>
      <c r="F116" s="26">
        <f t="shared" si="10"/>
        <v>152.9</v>
      </c>
      <c r="G116" s="27">
        <f t="shared" si="11"/>
        <v>20613.200000000004</v>
      </c>
    </row>
    <row r="117" spans="1:7" x14ac:dyDescent="0.2">
      <c r="A117" s="23">
        <v>129</v>
      </c>
      <c r="B117" s="24">
        <f t="shared" si="12"/>
        <v>38.21</v>
      </c>
      <c r="C117" s="60">
        <v>48602</v>
      </c>
      <c r="D117" s="25">
        <f t="shared" si="13"/>
        <v>15263.6</v>
      </c>
      <c r="E117" s="63">
        <f t="shared" si="9"/>
        <v>5159.1000000000004</v>
      </c>
      <c r="F117" s="26">
        <f t="shared" si="10"/>
        <v>152.6</v>
      </c>
      <c r="G117" s="27">
        <f t="shared" si="11"/>
        <v>20575.3</v>
      </c>
    </row>
    <row r="118" spans="1:7" x14ac:dyDescent="0.2">
      <c r="A118" s="23">
        <v>130</v>
      </c>
      <c r="B118" s="24">
        <f t="shared" si="12"/>
        <v>38.28</v>
      </c>
      <c r="C118" s="60">
        <v>48602</v>
      </c>
      <c r="D118" s="25">
        <f t="shared" si="13"/>
        <v>15235.7</v>
      </c>
      <c r="E118" s="63">
        <f t="shared" si="9"/>
        <v>5149.7</v>
      </c>
      <c r="F118" s="26">
        <f t="shared" si="10"/>
        <v>152.4</v>
      </c>
      <c r="G118" s="27">
        <f t="shared" si="11"/>
        <v>20537.800000000003</v>
      </c>
    </row>
    <row r="119" spans="1:7" x14ac:dyDescent="0.2">
      <c r="A119" s="23">
        <v>131</v>
      </c>
      <c r="B119" s="24">
        <f t="shared" si="12"/>
        <v>38.35</v>
      </c>
      <c r="C119" s="60">
        <v>48602</v>
      </c>
      <c r="D119" s="25">
        <f t="shared" si="13"/>
        <v>15207.9</v>
      </c>
      <c r="E119" s="63">
        <f t="shared" si="9"/>
        <v>5140.3</v>
      </c>
      <c r="F119" s="26">
        <f t="shared" si="10"/>
        <v>152.1</v>
      </c>
      <c r="G119" s="27">
        <f t="shared" si="11"/>
        <v>20500.3</v>
      </c>
    </row>
    <row r="120" spans="1:7" x14ac:dyDescent="0.2">
      <c r="A120" s="23">
        <v>132</v>
      </c>
      <c r="B120" s="24">
        <f t="shared" si="12"/>
        <v>38.43</v>
      </c>
      <c r="C120" s="60">
        <v>48602</v>
      </c>
      <c r="D120" s="25">
        <f t="shared" si="13"/>
        <v>15176.3</v>
      </c>
      <c r="E120" s="63">
        <f t="shared" si="9"/>
        <v>5129.6000000000004</v>
      </c>
      <c r="F120" s="26">
        <f t="shared" si="10"/>
        <v>151.80000000000001</v>
      </c>
      <c r="G120" s="27">
        <f t="shared" si="11"/>
        <v>20457.7</v>
      </c>
    </row>
    <row r="121" spans="1:7" x14ac:dyDescent="0.2">
      <c r="A121" s="23">
        <v>133</v>
      </c>
      <c r="B121" s="24">
        <f t="shared" si="12"/>
        <v>38.49</v>
      </c>
      <c r="C121" s="60">
        <v>48602</v>
      </c>
      <c r="D121" s="25">
        <f t="shared" si="13"/>
        <v>15152.6</v>
      </c>
      <c r="E121" s="63">
        <f t="shared" si="9"/>
        <v>5121.6000000000004</v>
      </c>
      <c r="F121" s="26">
        <f t="shared" si="10"/>
        <v>151.5</v>
      </c>
      <c r="G121" s="27">
        <f t="shared" si="11"/>
        <v>20425.7</v>
      </c>
    </row>
    <row r="122" spans="1:7" x14ac:dyDescent="0.2">
      <c r="A122" s="23">
        <v>134</v>
      </c>
      <c r="B122" s="24">
        <f t="shared" si="12"/>
        <v>38.56</v>
      </c>
      <c r="C122" s="60">
        <v>48602</v>
      </c>
      <c r="D122" s="25">
        <f t="shared" si="13"/>
        <v>15125.1</v>
      </c>
      <c r="E122" s="63">
        <f t="shared" si="9"/>
        <v>5112.3</v>
      </c>
      <c r="F122" s="26">
        <f t="shared" si="10"/>
        <v>151.30000000000001</v>
      </c>
      <c r="G122" s="27">
        <f t="shared" si="11"/>
        <v>20388.7</v>
      </c>
    </row>
    <row r="123" spans="1:7" x14ac:dyDescent="0.2">
      <c r="A123" s="23">
        <v>135</v>
      </c>
      <c r="B123" s="24">
        <f t="shared" si="12"/>
        <v>38.630000000000003</v>
      </c>
      <c r="C123" s="60">
        <v>48602</v>
      </c>
      <c r="D123" s="25">
        <f t="shared" si="13"/>
        <v>15097.7</v>
      </c>
      <c r="E123" s="63">
        <f t="shared" si="9"/>
        <v>5103</v>
      </c>
      <c r="F123" s="26">
        <f t="shared" si="10"/>
        <v>151</v>
      </c>
      <c r="G123" s="27">
        <f t="shared" si="11"/>
        <v>20351.7</v>
      </c>
    </row>
    <row r="124" spans="1:7" x14ac:dyDescent="0.2">
      <c r="A124" s="23">
        <v>136</v>
      </c>
      <c r="B124" s="24">
        <f t="shared" si="12"/>
        <v>38.700000000000003</v>
      </c>
      <c r="C124" s="60">
        <v>48602</v>
      </c>
      <c r="D124" s="25">
        <f t="shared" si="13"/>
        <v>15070.4</v>
      </c>
      <c r="E124" s="63">
        <f t="shared" si="9"/>
        <v>5093.8</v>
      </c>
      <c r="F124" s="26">
        <f t="shared" si="10"/>
        <v>150.69999999999999</v>
      </c>
      <c r="G124" s="27">
        <f t="shared" si="11"/>
        <v>20314.900000000001</v>
      </c>
    </row>
    <row r="125" spans="1:7" x14ac:dyDescent="0.2">
      <c r="A125" s="23">
        <v>137</v>
      </c>
      <c r="B125" s="24">
        <f t="shared" si="12"/>
        <v>38.76</v>
      </c>
      <c r="C125" s="60">
        <v>48602</v>
      </c>
      <c r="D125" s="25">
        <f t="shared" si="13"/>
        <v>15047.1</v>
      </c>
      <c r="E125" s="63">
        <f t="shared" si="9"/>
        <v>5085.8999999999996</v>
      </c>
      <c r="F125" s="26">
        <f t="shared" si="10"/>
        <v>150.5</v>
      </c>
      <c r="G125" s="27">
        <f t="shared" si="11"/>
        <v>20283.5</v>
      </c>
    </row>
    <row r="126" spans="1:7" x14ac:dyDescent="0.2">
      <c r="A126" s="23">
        <v>138</v>
      </c>
      <c r="B126" s="24">
        <f t="shared" si="12"/>
        <v>38.83</v>
      </c>
      <c r="C126" s="60">
        <v>48602</v>
      </c>
      <c r="D126" s="25">
        <f t="shared" si="13"/>
        <v>15019.9</v>
      </c>
      <c r="E126" s="63">
        <f t="shared" si="9"/>
        <v>5076.7</v>
      </c>
      <c r="F126" s="26">
        <f t="shared" si="10"/>
        <v>150.19999999999999</v>
      </c>
      <c r="G126" s="27">
        <f t="shared" si="11"/>
        <v>20246.8</v>
      </c>
    </row>
    <row r="127" spans="1:7" x14ac:dyDescent="0.2">
      <c r="A127" s="23">
        <v>139</v>
      </c>
      <c r="B127" s="24">
        <f t="shared" si="12"/>
        <v>38.89</v>
      </c>
      <c r="C127" s="60">
        <v>48602</v>
      </c>
      <c r="D127" s="25">
        <f t="shared" si="13"/>
        <v>14996.8</v>
      </c>
      <c r="E127" s="63">
        <f t="shared" si="9"/>
        <v>5068.8999999999996</v>
      </c>
      <c r="F127" s="26">
        <f t="shared" si="10"/>
        <v>150</v>
      </c>
      <c r="G127" s="27">
        <f t="shared" si="11"/>
        <v>20215.699999999997</v>
      </c>
    </row>
    <row r="128" spans="1:7" x14ac:dyDescent="0.2">
      <c r="A128" s="23">
        <v>140</v>
      </c>
      <c r="B128" s="24">
        <f t="shared" si="12"/>
        <v>38.96</v>
      </c>
      <c r="C128" s="60">
        <v>48602</v>
      </c>
      <c r="D128" s="25">
        <f t="shared" si="13"/>
        <v>14969.8</v>
      </c>
      <c r="E128" s="63">
        <f t="shared" si="9"/>
        <v>5059.8</v>
      </c>
      <c r="F128" s="26">
        <f t="shared" si="10"/>
        <v>149.69999999999999</v>
      </c>
      <c r="G128" s="27">
        <f t="shared" si="11"/>
        <v>20179.3</v>
      </c>
    </row>
    <row r="129" spans="1:7" x14ac:dyDescent="0.2">
      <c r="A129" s="23">
        <v>141</v>
      </c>
      <c r="B129" s="24">
        <f t="shared" si="12"/>
        <v>39.020000000000003</v>
      </c>
      <c r="C129" s="60">
        <v>48602</v>
      </c>
      <c r="D129" s="25">
        <f t="shared" si="13"/>
        <v>14946.8</v>
      </c>
      <c r="E129" s="63">
        <f t="shared" si="9"/>
        <v>5052</v>
      </c>
      <c r="F129" s="26">
        <f t="shared" si="10"/>
        <v>149.5</v>
      </c>
      <c r="G129" s="27">
        <f t="shared" si="11"/>
        <v>20148.3</v>
      </c>
    </row>
    <row r="130" spans="1:7" x14ac:dyDescent="0.2">
      <c r="A130" s="23">
        <v>142</v>
      </c>
      <c r="B130" s="24">
        <f t="shared" si="12"/>
        <v>39.08</v>
      </c>
      <c r="C130" s="60">
        <v>48602</v>
      </c>
      <c r="D130" s="25">
        <f t="shared" si="13"/>
        <v>14923.8</v>
      </c>
      <c r="E130" s="63">
        <f t="shared" si="9"/>
        <v>5044.2</v>
      </c>
      <c r="F130" s="26">
        <f t="shared" si="10"/>
        <v>149.19999999999999</v>
      </c>
      <c r="G130" s="27">
        <f t="shared" si="11"/>
        <v>20117.2</v>
      </c>
    </row>
    <row r="131" spans="1:7" x14ac:dyDescent="0.2">
      <c r="A131" s="23">
        <v>143</v>
      </c>
      <c r="B131" s="24">
        <f t="shared" si="12"/>
        <v>39.14</v>
      </c>
      <c r="C131" s="60">
        <v>48602</v>
      </c>
      <c r="D131" s="25">
        <f t="shared" si="13"/>
        <v>14901</v>
      </c>
      <c r="E131" s="63">
        <f t="shared" si="9"/>
        <v>5036.5</v>
      </c>
      <c r="F131" s="26">
        <f t="shared" si="10"/>
        <v>149</v>
      </c>
      <c r="G131" s="27">
        <f t="shared" si="11"/>
        <v>20086.5</v>
      </c>
    </row>
    <row r="132" spans="1:7" x14ac:dyDescent="0.2">
      <c r="A132" s="23">
        <v>144</v>
      </c>
      <c r="B132" s="24">
        <f t="shared" si="12"/>
        <v>39.200000000000003</v>
      </c>
      <c r="C132" s="60">
        <v>48602</v>
      </c>
      <c r="D132" s="25">
        <f t="shared" si="13"/>
        <v>14878.2</v>
      </c>
      <c r="E132" s="63">
        <f t="shared" si="9"/>
        <v>5028.8</v>
      </c>
      <c r="F132" s="26">
        <f t="shared" si="10"/>
        <v>148.80000000000001</v>
      </c>
      <c r="G132" s="27">
        <f t="shared" si="11"/>
        <v>20055.8</v>
      </c>
    </row>
    <row r="133" spans="1:7" x14ac:dyDescent="0.2">
      <c r="A133" s="23">
        <v>145</v>
      </c>
      <c r="B133" s="24">
        <f t="shared" si="12"/>
        <v>39.26</v>
      </c>
      <c r="C133" s="60">
        <v>48602</v>
      </c>
      <c r="D133" s="25">
        <f t="shared" si="13"/>
        <v>14855.4</v>
      </c>
      <c r="E133" s="63">
        <f t="shared" si="9"/>
        <v>5021.1000000000004</v>
      </c>
      <c r="F133" s="26">
        <f t="shared" si="10"/>
        <v>148.6</v>
      </c>
      <c r="G133" s="27">
        <f t="shared" si="11"/>
        <v>20025.099999999999</v>
      </c>
    </row>
    <row r="134" spans="1:7" x14ac:dyDescent="0.2">
      <c r="A134" s="23">
        <v>146</v>
      </c>
      <c r="B134" s="24">
        <f t="shared" si="12"/>
        <v>39.32</v>
      </c>
      <c r="C134" s="60">
        <v>48602</v>
      </c>
      <c r="D134" s="25">
        <f t="shared" si="13"/>
        <v>14832.8</v>
      </c>
      <c r="E134" s="63">
        <f t="shared" si="9"/>
        <v>5013.5</v>
      </c>
      <c r="F134" s="26">
        <f t="shared" si="10"/>
        <v>148.30000000000001</v>
      </c>
      <c r="G134" s="27">
        <f t="shared" si="11"/>
        <v>19994.599999999999</v>
      </c>
    </row>
    <row r="135" spans="1:7" x14ac:dyDescent="0.2">
      <c r="A135" s="23">
        <v>147</v>
      </c>
      <c r="B135" s="24">
        <f t="shared" si="12"/>
        <v>39.369999999999997</v>
      </c>
      <c r="C135" s="60">
        <v>48602</v>
      </c>
      <c r="D135" s="25">
        <f t="shared" si="13"/>
        <v>14813.9</v>
      </c>
      <c r="E135" s="63">
        <f t="shared" si="9"/>
        <v>5007.1000000000004</v>
      </c>
      <c r="F135" s="26">
        <f t="shared" si="10"/>
        <v>148.1</v>
      </c>
      <c r="G135" s="27">
        <f t="shared" si="11"/>
        <v>19969.099999999999</v>
      </c>
    </row>
    <row r="136" spans="1:7" x14ac:dyDescent="0.2">
      <c r="A136" s="23">
        <v>148</v>
      </c>
      <c r="B136" s="24">
        <f t="shared" ref="B136:B167" si="14">ROUND(B$199+B$200*A136+B$201*A136^2+B$202*A136^3+B$203*A136^4+B$204*A136^5,2)</f>
        <v>39.43</v>
      </c>
      <c r="C136" s="60">
        <v>48602</v>
      </c>
      <c r="D136" s="25">
        <f t="shared" ref="D136:D167" si="15">ROUND(12/B136*C136,1)</f>
        <v>14791.4</v>
      </c>
      <c r="E136" s="63">
        <f t="shared" si="9"/>
        <v>4999.5</v>
      </c>
      <c r="F136" s="26">
        <f t="shared" si="10"/>
        <v>147.9</v>
      </c>
      <c r="G136" s="27">
        <f t="shared" si="11"/>
        <v>19938.800000000003</v>
      </c>
    </row>
    <row r="137" spans="1:7" x14ac:dyDescent="0.2">
      <c r="A137" s="23">
        <v>149</v>
      </c>
      <c r="B137" s="24">
        <f t="shared" si="14"/>
        <v>39.479999999999997</v>
      </c>
      <c r="C137" s="60">
        <v>48602</v>
      </c>
      <c r="D137" s="25">
        <f t="shared" si="15"/>
        <v>14772.6</v>
      </c>
      <c r="E137" s="63">
        <f t="shared" ref="E137:E188" si="16">ROUND(D137*0.338,1)</f>
        <v>4993.1000000000004</v>
      </c>
      <c r="F137" s="26">
        <f t="shared" ref="F137:F188" si="17">ROUND(D137*0.01,1)</f>
        <v>147.69999999999999</v>
      </c>
      <c r="G137" s="27">
        <f t="shared" ref="G137:G188" si="18">SUM(D137:F137)</f>
        <v>19913.400000000001</v>
      </c>
    </row>
    <row r="138" spans="1:7" x14ac:dyDescent="0.2">
      <c r="A138" s="23">
        <v>150</v>
      </c>
      <c r="B138" s="24">
        <f t="shared" si="14"/>
        <v>39.54</v>
      </c>
      <c r="C138" s="60">
        <v>48602</v>
      </c>
      <c r="D138" s="25">
        <f t="shared" si="15"/>
        <v>14750.2</v>
      </c>
      <c r="E138" s="63">
        <f t="shared" si="16"/>
        <v>4985.6000000000004</v>
      </c>
      <c r="F138" s="26">
        <f t="shared" si="17"/>
        <v>147.5</v>
      </c>
      <c r="G138" s="27">
        <f t="shared" si="18"/>
        <v>19883.300000000003</v>
      </c>
    </row>
    <row r="139" spans="1:7" x14ac:dyDescent="0.2">
      <c r="A139" s="23">
        <v>151</v>
      </c>
      <c r="B139" s="24">
        <f t="shared" si="14"/>
        <v>39.590000000000003</v>
      </c>
      <c r="C139" s="60">
        <v>48602</v>
      </c>
      <c r="D139" s="25">
        <f t="shared" si="15"/>
        <v>14731.6</v>
      </c>
      <c r="E139" s="63">
        <f t="shared" si="16"/>
        <v>4979.3</v>
      </c>
      <c r="F139" s="26">
        <f t="shared" si="17"/>
        <v>147.30000000000001</v>
      </c>
      <c r="G139" s="27">
        <f t="shared" si="18"/>
        <v>19858.2</v>
      </c>
    </row>
    <row r="140" spans="1:7" x14ac:dyDescent="0.2">
      <c r="A140" s="23">
        <v>152</v>
      </c>
      <c r="B140" s="24">
        <f t="shared" si="14"/>
        <v>39.65</v>
      </c>
      <c r="C140" s="60">
        <v>48602</v>
      </c>
      <c r="D140" s="25">
        <f t="shared" si="15"/>
        <v>14709.3</v>
      </c>
      <c r="E140" s="63">
        <f t="shared" si="16"/>
        <v>4971.7</v>
      </c>
      <c r="F140" s="26">
        <f t="shared" si="17"/>
        <v>147.1</v>
      </c>
      <c r="G140" s="27">
        <f t="shared" si="18"/>
        <v>19828.099999999999</v>
      </c>
    </row>
    <row r="141" spans="1:7" x14ac:dyDescent="0.2">
      <c r="A141" s="23">
        <v>153</v>
      </c>
      <c r="B141" s="24">
        <f t="shared" si="14"/>
        <v>39.700000000000003</v>
      </c>
      <c r="C141" s="60">
        <v>48602</v>
      </c>
      <c r="D141" s="25">
        <f t="shared" si="15"/>
        <v>14690.8</v>
      </c>
      <c r="E141" s="63">
        <f t="shared" si="16"/>
        <v>4965.5</v>
      </c>
      <c r="F141" s="26">
        <f t="shared" si="17"/>
        <v>146.9</v>
      </c>
      <c r="G141" s="27">
        <f t="shared" si="18"/>
        <v>19803.2</v>
      </c>
    </row>
    <row r="142" spans="1:7" x14ac:dyDescent="0.2">
      <c r="A142" s="23">
        <v>154</v>
      </c>
      <c r="B142" s="24">
        <f t="shared" si="14"/>
        <v>39.75</v>
      </c>
      <c r="C142" s="60">
        <v>48602</v>
      </c>
      <c r="D142" s="25">
        <f t="shared" si="15"/>
        <v>14672.3</v>
      </c>
      <c r="E142" s="63">
        <f t="shared" si="16"/>
        <v>4959.2</v>
      </c>
      <c r="F142" s="26">
        <f t="shared" si="17"/>
        <v>146.69999999999999</v>
      </c>
      <c r="G142" s="27">
        <f t="shared" si="18"/>
        <v>19778.2</v>
      </c>
    </row>
    <row r="143" spans="1:7" x14ac:dyDescent="0.2">
      <c r="A143" s="23">
        <v>155</v>
      </c>
      <c r="B143" s="24">
        <f t="shared" si="14"/>
        <v>39.799999999999997</v>
      </c>
      <c r="C143" s="60">
        <v>48602</v>
      </c>
      <c r="D143" s="25">
        <f t="shared" si="15"/>
        <v>14653.9</v>
      </c>
      <c r="E143" s="63">
        <f t="shared" si="16"/>
        <v>4953</v>
      </c>
      <c r="F143" s="26">
        <f t="shared" si="17"/>
        <v>146.5</v>
      </c>
      <c r="G143" s="27">
        <f t="shared" si="18"/>
        <v>19753.400000000001</v>
      </c>
    </row>
    <row r="144" spans="1:7" x14ac:dyDescent="0.2">
      <c r="A144" s="23">
        <v>156</v>
      </c>
      <c r="B144" s="24">
        <f t="shared" si="14"/>
        <v>39.85</v>
      </c>
      <c r="C144" s="60">
        <v>48602</v>
      </c>
      <c r="D144" s="25">
        <f t="shared" si="15"/>
        <v>14635.5</v>
      </c>
      <c r="E144" s="63">
        <f t="shared" si="16"/>
        <v>4946.8</v>
      </c>
      <c r="F144" s="26">
        <f t="shared" si="17"/>
        <v>146.4</v>
      </c>
      <c r="G144" s="27">
        <f t="shared" si="18"/>
        <v>19728.7</v>
      </c>
    </row>
    <row r="145" spans="1:7" x14ac:dyDescent="0.2">
      <c r="A145" s="23">
        <v>157</v>
      </c>
      <c r="B145" s="24">
        <f t="shared" si="14"/>
        <v>39.9</v>
      </c>
      <c r="C145" s="60">
        <v>48602</v>
      </c>
      <c r="D145" s="25">
        <f t="shared" si="15"/>
        <v>14617.1</v>
      </c>
      <c r="E145" s="63">
        <f t="shared" si="16"/>
        <v>4940.6000000000004</v>
      </c>
      <c r="F145" s="26">
        <f t="shared" si="17"/>
        <v>146.19999999999999</v>
      </c>
      <c r="G145" s="27">
        <f t="shared" si="18"/>
        <v>19703.900000000001</v>
      </c>
    </row>
    <row r="146" spans="1:7" x14ac:dyDescent="0.2">
      <c r="A146" s="23">
        <v>158</v>
      </c>
      <c r="B146" s="24">
        <f t="shared" si="14"/>
        <v>39.950000000000003</v>
      </c>
      <c r="C146" s="60">
        <v>48602</v>
      </c>
      <c r="D146" s="25">
        <f t="shared" si="15"/>
        <v>14598.8</v>
      </c>
      <c r="E146" s="63">
        <f t="shared" si="16"/>
        <v>4934.3999999999996</v>
      </c>
      <c r="F146" s="26">
        <f t="shared" si="17"/>
        <v>146</v>
      </c>
      <c r="G146" s="27">
        <f t="shared" si="18"/>
        <v>19679.199999999997</v>
      </c>
    </row>
    <row r="147" spans="1:7" x14ac:dyDescent="0.2">
      <c r="A147" s="23">
        <v>159</v>
      </c>
      <c r="B147" s="24">
        <f t="shared" si="14"/>
        <v>39.99</v>
      </c>
      <c r="C147" s="60">
        <v>48602</v>
      </c>
      <c r="D147" s="25">
        <f t="shared" si="15"/>
        <v>14584.2</v>
      </c>
      <c r="E147" s="63">
        <f t="shared" si="16"/>
        <v>4929.5</v>
      </c>
      <c r="F147" s="26">
        <f t="shared" si="17"/>
        <v>145.80000000000001</v>
      </c>
      <c r="G147" s="27">
        <f t="shared" si="18"/>
        <v>19659.5</v>
      </c>
    </row>
    <row r="148" spans="1:7" x14ac:dyDescent="0.2">
      <c r="A148" s="23">
        <v>160</v>
      </c>
      <c r="B148" s="24">
        <f t="shared" si="14"/>
        <v>40.04</v>
      </c>
      <c r="C148" s="60">
        <v>48602</v>
      </c>
      <c r="D148" s="25">
        <f t="shared" si="15"/>
        <v>14566</v>
      </c>
      <c r="E148" s="63">
        <f t="shared" si="16"/>
        <v>4923.3</v>
      </c>
      <c r="F148" s="26">
        <f t="shared" si="17"/>
        <v>145.69999999999999</v>
      </c>
      <c r="G148" s="27">
        <f t="shared" si="18"/>
        <v>19635</v>
      </c>
    </row>
    <row r="149" spans="1:7" x14ac:dyDescent="0.2">
      <c r="A149" s="23">
        <v>161</v>
      </c>
      <c r="B149" s="24">
        <f t="shared" si="14"/>
        <v>40.090000000000003</v>
      </c>
      <c r="C149" s="60">
        <v>48602</v>
      </c>
      <c r="D149" s="25">
        <f t="shared" si="15"/>
        <v>14547.9</v>
      </c>
      <c r="E149" s="63">
        <f t="shared" si="16"/>
        <v>4917.2</v>
      </c>
      <c r="F149" s="26">
        <f t="shared" si="17"/>
        <v>145.5</v>
      </c>
      <c r="G149" s="27">
        <f t="shared" si="18"/>
        <v>19610.599999999999</v>
      </c>
    </row>
    <row r="150" spans="1:7" x14ac:dyDescent="0.2">
      <c r="A150" s="23">
        <v>162</v>
      </c>
      <c r="B150" s="24">
        <f t="shared" si="14"/>
        <v>40.130000000000003</v>
      </c>
      <c r="C150" s="60">
        <v>48602</v>
      </c>
      <c r="D150" s="25">
        <f t="shared" si="15"/>
        <v>14533.4</v>
      </c>
      <c r="E150" s="63">
        <f t="shared" si="16"/>
        <v>4912.3</v>
      </c>
      <c r="F150" s="26">
        <f t="shared" si="17"/>
        <v>145.30000000000001</v>
      </c>
      <c r="G150" s="27">
        <f t="shared" si="18"/>
        <v>19591</v>
      </c>
    </row>
    <row r="151" spans="1:7" x14ac:dyDescent="0.2">
      <c r="A151" s="23">
        <v>163</v>
      </c>
      <c r="B151" s="24">
        <f t="shared" si="14"/>
        <v>40.18</v>
      </c>
      <c r="C151" s="60">
        <v>48602</v>
      </c>
      <c r="D151" s="25">
        <f t="shared" si="15"/>
        <v>14515.3</v>
      </c>
      <c r="E151" s="63">
        <f t="shared" si="16"/>
        <v>4906.2</v>
      </c>
      <c r="F151" s="26">
        <f t="shared" si="17"/>
        <v>145.19999999999999</v>
      </c>
      <c r="G151" s="27">
        <f t="shared" si="18"/>
        <v>19566.7</v>
      </c>
    </row>
    <row r="152" spans="1:7" x14ac:dyDescent="0.2">
      <c r="A152" s="23">
        <v>164</v>
      </c>
      <c r="B152" s="24">
        <f t="shared" si="14"/>
        <v>40.22</v>
      </c>
      <c r="C152" s="60">
        <v>48602</v>
      </c>
      <c r="D152" s="25">
        <f t="shared" si="15"/>
        <v>14500.8</v>
      </c>
      <c r="E152" s="63">
        <f t="shared" si="16"/>
        <v>4901.3</v>
      </c>
      <c r="F152" s="26">
        <f t="shared" si="17"/>
        <v>145</v>
      </c>
      <c r="G152" s="27">
        <f t="shared" si="18"/>
        <v>19547.099999999999</v>
      </c>
    </row>
    <row r="153" spans="1:7" x14ac:dyDescent="0.2">
      <c r="A153" s="23">
        <v>165</v>
      </c>
      <c r="B153" s="24">
        <f t="shared" si="14"/>
        <v>40.26</v>
      </c>
      <c r="C153" s="60">
        <v>48602</v>
      </c>
      <c r="D153" s="25">
        <f t="shared" si="15"/>
        <v>14486.4</v>
      </c>
      <c r="E153" s="63">
        <f t="shared" si="16"/>
        <v>4896.3999999999996</v>
      </c>
      <c r="F153" s="26">
        <f t="shared" si="17"/>
        <v>144.9</v>
      </c>
      <c r="G153" s="27">
        <f t="shared" si="18"/>
        <v>19527.7</v>
      </c>
    </row>
    <row r="154" spans="1:7" x14ac:dyDescent="0.2">
      <c r="A154" s="23">
        <v>166</v>
      </c>
      <c r="B154" s="24">
        <f t="shared" si="14"/>
        <v>40.31</v>
      </c>
      <c r="C154" s="60">
        <v>48602</v>
      </c>
      <c r="D154" s="25">
        <f t="shared" si="15"/>
        <v>14468.5</v>
      </c>
      <c r="E154" s="63">
        <f t="shared" si="16"/>
        <v>4890.3999999999996</v>
      </c>
      <c r="F154" s="26">
        <f t="shared" si="17"/>
        <v>144.69999999999999</v>
      </c>
      <c r="G154" s="27">
        <f t="shared" si="18"/>
        <v>19503.600000000002</v>
      </c>
    </row>
    <row r="155" spans="1:7" x14ac:dyDescent="0.2">
      <c r="A155" s="23">
        <v>167</v>
      </c>
      <c r="B155" s="24">
        <f t="shared" si="14"/>
        <v>40.35</v>
      </c>
      <c r="C155" s="60">
        <v>48602</v>
      </c>
      <c r="D155" s="25">
        <f t="shared" si="15"/>
        <v>14454.1</v>
      </c>
      <c r="E155" s="63">
        <f t="shared" si="16"/>
        <v>4885.5</v>
      </c>
      <c r="F155" s="26">
        <f t="shared" si="17"/>
        <v>144.5</v>
      </c>
      <c r="G155" s="27">
        <f t="shared" si="18"/>
        <v>19484.099999999999</v>
      </c>
    </row>
    <row r="156" spans="1:7" x14ac:dyDescent="0.2">
      <c r="A156" s="23">
        <v>168</v>
      </c>
      <c r="B156" s="24">
        <f t="shared" si="14"/>
        <v>40.39</v>
      </c>
      <c r="C156" s="60">
        <v>48602</v>
      </c>
      <c r="D156" s="25">
        <f t="shared" si="15"/>
        <v>14439.8</v>
      </c>
      <c r="E156" s="63">
        <f t="shared" si="16"/>
        <v>4880.7</v>
      </c>
      <c r="F156" s="26">
        <f t="shared" si="17"/>
        <v>144.4</v>
      </c>
      <c r="G156" s="27">
        <f t="shared" si="18"/>
        <v>19464.900000000001</v>
      </c>
    </row>
    <row r="157" spans="1:7" x14ac:dyDescent="0.2">
      <c r="A157" s="23">
        <v>169</v>
      </c>
      <c r="B157" s="24">
        <f t="shared" si="14"/>
        <v>40.43</v>
      </c>
      <c r="C157" s="60">
        <v>48602</v>
      </c>
      <c r="D157" s="25">
        <f t="shared" si="15"/>
        <v>14425.5</v>
      </c>
      <c r="E157" s="63">
        <f t="shared" si="16"/>
        <v>4875.8</v>
      </c>
      <c r="F157" s="26">
        <f t="shared" si="17"/>
        <v>144.30000000000001</v>
      </c>
      <c r="G157" s="27">
        <f t="shared" si="18"/>
        <v>19445.599999999999</v>
      </c>
    </row>
    <row r="158" spans="1:7" x14ac:dyDescent="0.2">
      <c r="A158" s="23">
        <v>170</v>
      </c>
      <c r="B158" s="24">
        <f t="shared" si="14"/>
        <v>40.47</v>
      </c>
      <c r="C158" s="60">
        <v>48602</v>
      </c>
      <c r="D158" s="25">
        <f t="shared" si="15"/>
        <v>14411.3</v>
      </c>
      <c r="E158" s="63">
        <f t="shared" si="16"/>
        <v>4871</v>
      </c>
      <c r="F158" s="26">
        <f t="shared" si="17"/>
        <v>144.1</v>
      </c>
      <c r="G158" s="27">
        <f t="shared" si="18"/>
        <v>19426.399999999998</v>
      </c>
    </row>
    <row r="159" spans="1:7" x14ac:dyDescent="0.2">
      <c r="A159" s="23">
        <v>171</v>
      </c>
      <c r="B159" s="24">
        <f t="shared" si="14"/>
        <v>40.51</v>
      </c>
      <c r="C159" s="60">
        <v>48602</v>
      </c>
      <c r="D159" s="25">
        <f t="shared" si="15"/>
        <v>14397</v>
      </c>
      <c r="E159" s="63">
        <f t="shared" si="16"/>
        <v>4866.2</v>
      </c>
      <c r="F159" s="26">
        <f t="shared" si="17"/>
        <v>144</v>
      </c>
      <c r="G159" s="27">
        <f t="shared" si="18"/>
        <v>19407.2</v>
      </c>
    </row>
    <row r="160" spans="1:7" x14ac:dyDescent="0.2">
      <c r="A160" s="23">
        <v>172</v>
      </c>
      <c r="B160" s="24">
        <f t="shared" si="14"/>
        <v>40.549999999999997</v>
      </c>
      <c r="C160" s="60">
        <v>48602</v>
      </c>
      <c r="D160" s="25">
        <f t="shared" si="15"/>
        <v>14382.8</v>
      </c>
      <c r="E160" s="63">
        <f t="shared" si="16"/>
        <v>4861.3999999999996</v>
      </c>
      <c r="F160" s="26">
        <f t="shared" si="17"/>
        <v>143.80000000000001</v>
      </c>
      <c r="G160" s="27">
        <f t="shared" si="18"/>
        <v>19387.999999999996</v>
      </c>
    </row>
    <row r="161" spans="1:7" x14ac:dyDescent="0.2">
      <c r="A161" s="23">
        <v>173</v>
      </c>
      <c r="B161" s="24">
        <f t="shared" si="14"/>
        <v>40.590000000000003</v>
      </c>
      <c r="C161" s="60">
        <v>48602</v>
      </c>
      <c r="D161" s="25">
        <f t="shared" si="15"/>
        <v>14368.7</v>
      </c>
      <c r="E161" s="63">
        <f t="shared" si="16"/>
        <v>4856.6000000000004</v>
      </c>
      <c r="F161" s="26">
        <f t="shared" si="17"/>
        <v>143.69999999999999</v>
      </c>
      <c r="G161" s="27">
        <f t="shared" si="18"/>
        <v>19369.000000000004</v>
      </c>
    </row>
    <row r="162" spans="1:7" x14ac:dyDescent="0.2">
      <c r="A162" s="23">
        <v>174</v>
      </c>
      <c r="B162" s="24">
        <f t="shared" si="14"/>
        <v>40.630000000000003</v>
      </c>
      <c r="C162" s="60">
        <v>48602</v>
      </c>
      <c r="D162" s="25">
        <f t="shared" si="15"/>
        <v>14354.5</v>
      </c>
      <c r="E162" s="63">
        <f t="shared" si="16"/>
        <v>4851.8</v>
      </c>
      <c r="F162" s="26">
        <f t="shared" si="17"/>
        <v>143.5</v>
      </c>
      <c r="G162" s="27">
        <f t="shared" si="18"/>
        <v>19349.8</v>
      </c>
    </row>
    <row r="163" spans="1:7" x14ac:dyDescent="0.2">
      <c r="A163" s="23">
        <v>175</v>
      </c>
      <c r="B163" s="24">
        <f t="shared" si="14"/>
        <v>40.67</v>
      </c>
      <c r="C163" s="60">
        <v>48602</v>
      </c>
      <c r="D163" s="25">
        <f t="shared" si="15"/>
        <v>14340.4</v>
      </c>
      <c r="E163" s="63">
        <f t="shared" si="16"/>
        <v>4847.1000000000004</v>
      </c>
      <c r="F163" s="26">
        <f t="shared" si="17"/>
        <v>143.4</v>
      </c>
      <c r="G163" s="27">
        <f t="shared" si="18"/>
        <v>19330.900000000001</v>
      </c>
    </row>
    <row r="164" spans="1:7" x14ac:dyDescent="0.2">
      <c r="A164" s="23">
        <v>176</v>
      </c>
      <c r="B164" s="24">
        <f t="shared" si="14"/>
        <v>40.700000000000003</v>
      </c>
      <c r="C164" s="60">
        <v>48602</v>
      </c>
      <c r="D164" s="25">
        <f t="shared" si="15"/>
        <v>14329.8</v>
      </c>
      <c r="E164" s="63">
        <f t="shared" si="16"/>
        <v>4843.5</v>
      </c>
      <c r="F164" s="26">
        <f t="shared" si="17"/>
        <v>143.30000000000001</v>
      </c>
      <c r="G164" s="27">
        <f t="shared" si="18"/>
        <v>19316.599999999999</v>
      </c>
    </row>
    <row r="165" spans="1:7" x14ac:dyDescent="0.2">
      <c r="A165" s="23">
        <v>177</v>
      </c>
      <c r="B165" s="24">
        <f t="shared" si="14"/>
        <v>40.74</v>
      </c>
      <c r="C165" s="60">
        <v>48602</v>
      </c>
      <c r="D165" s="25">
        <f t="shared" si="15"/>
        <v>14315.8</v>
      </c>
      <c r="E165" s="63">
        <f t="shared" si="16"/>
        <v>4838.7</v>
      </c>
      <c r="F165" s="26">
        <f t="shared" si="17"/>
        <v>143.19999999999999</v>
      </c>
      <c r="G165" s="27">
        <f t="shared" si="18"/>
        <v>19297.7</v>
      </c>
    </row>
    <row r="166" spans="1:7" x14ac:dyDescent="0.2">
      <c r="A166" s="23">
        <v>178</v>
      </c>
      <c r="B166" s="24">
        <f t="shared" si="14"/>
        <v>40.78</v>
      </c>
      <c r="C166" s="60">
        <v>48602</v>
      </c>
      <c r="D166" s="25">
        <f t="shared" si="15"/>
        <v>14301.7</v>
      </c>
      <c r="E166" s="63">
        <f t="shared" si="16"/>
        <v>4834</v>
      </c>
      <c r="F166" s="26">
        <f t="shared" si="17"/>
        <v>143</v>
      </c>
      <c r="G166" s="27">
        <f t="shared" si="18"/>
        <v>19278.7</v>
      </c>
    </row>
    <row r="167" spans="1:7" x14ac:dyDescent="0.2">
      <c r="A167" s="23">
        <v>179</v>
      </c>
      <c r="B167" s="24">
        <f t="shared" si="14"/>
        <v>40.81</v>
      </c>
      <c r="C167" s="60">
        <v>48602</v>
      </c>
      <c r="D167" s="25">
        <f t="shared" si="15"/>
        <v>14291.2</v>
      </c>
      <c r="E167" s="63">
        <f t="shared" si="16"/>
        <v>4830.3999999999996</v>
      </c>
      <c r="F167" s="26">
        <f t="shared" si="17"/>
        <v>142.9</v>
      </c>
      <c r="G167" s="27">
        <f t="shared" si="18"/>
        <v>19264.5</v>
      </c>
    </row>
    <row r="168" spans="1:7" x14ac:dyDescent="0.2">
      <c r="A168" s="23">
        <v>180</v>
      </c>
      <c r="B168" s="24">
        <f t="shared" ref="B168:B188" si="19">ROUND(B$199+B$200*A168+B$201*A168^2+B$202*A168^3+B$203*A168^4+B$204*A168^5,2)</f>
        <v>40.85</v>
      </c>
      <c r="C168" s="60">
        <v>48602</v>
      </c>
      <c r="D168" s="25">
        <f t="shared" ref="D168:D188" si="20">ROUND(12/B168*C168,1)</f>
        <v>14277.2</v>
      </c>
      <c r="E168" s="63">
        <f t="shared" si="16"/>
        <v>4825.7</v>
      </c>
      <c r="F168" s="26">
        <f t="shared" si="17"/>
        <v>142.80000000000001</v>
      </c>
      <c r="G168" s="27">
        <f t="shared" si="18"/>
        <v>19245.7</v>
      </c>
    </row>
    <row r="169" spans="1:7" x14ac:dyDescent="0.2">
      <c r="A169" s="23">
        <v>181</v>
      </c>
      <c r="B169" s="24">
        <f t="shared" si="19"/>
        <v>40.880000000000003</v>
      </c>
      <c r="C169" s="60">
        <v>48602</v>
      </c>
      <c r="D169" s="25">
        <f t="shared" si="20"/>
        <v>14266.7</v>
      </c>
      <c r="E169" s="63">
        <f t="shared" si="16"/>
        <v>4822.1000000000004</v>
      </c>
      <c r="F169" s="26">
        <f t="shared" si="17"/>
        <v>142.69999999999999</v>
      </c>
      <c r="G169" s="27">
        <f t="shared" si="18"/>
        <v>19231.500000000004</v>
      </c>
    </row>
    <row r="170" spans="1:7" x14ac:dyDescent="0.2">
      <c r="A170" s="23">
        <v>182</v>
      </c>
      <c r="B170" s="24">
        <f t="shared" si="19"/>
        <v>40.909999999999997</v>
      </c>
      <c r="C170" s="60">
        <v>48602</v>
      </c>
      <c r="D170" s="25">
        <f t="shared" si="20"/>
        <v>14256.3</v>
      </c>
      <c r="E170" s="63">
        <f t="shared" si="16"/>
        <v>4818.6000000000004</v>
      </c>
      <c r="F170" s="26">
        <f t="shared" si="17"/>
        <v>142.6</v>
      </c>
      <c r="G170" s="27">
        <f t="shared" si="18"/>
        <v>19217.5</v>
      </c>
    </row>
    <row r="171" spans="1:7" x14ac:dyDescent="0.2">
      <c r="A171" s="23">
        <v>183</v>
      </c>
      <c r="B171" s="24">
        <f t="shared" si="19"/>
        <v>40.950000000000003</v>
      </c>
      <c r="C171" s="60">
        <v>48602</v>
      </c>
      <c r="D171" s="25">
        <f t="shared" si="20"/>
        <v>14242.3</v>
      </c>
      <c r="E171" s="63">
        <f t="shared" si="16"/>
        <v>4813.8999999999996</v>
      </c>
      <c r="F171" s="26">
        <f t="shared" si="17"/>
        <v>142.4</v>
      </c>
      <c r="G171" s="27">
        <f t="shared" si="18"/>
        <v>19198.599999999999</v>
      </c>
    </row>
    <row r="172" spans="1:7" x14ac:dyDescent="0.2">
      <c r="A172" s="23">
        <v>184</v>
      </c>
      <c r="B172" s="24">
        <f t="shared" si="19"/>
        <v>40.98</v>
      </c>
      <c r="C172" s="60">
        <v>48602</v>
      </c>
      <c r="D172" s="25">
        <f t="shared" si="20"/>
        <v>14231.9</v>
      </c>
      <c r="E172" s="63">
        <f t="shared" si="16"/>
        <v>4810.3999999999996</v>
      </c>
      <c r="F172" s="26">
        <f t="shared" si="17"/>
        <v>142.30000000000001</v>
      </c>
      <c r="G172" s="27">
        <f t="shared" si="18"/>
        <v>19184.599999999999</v>
      </c>
    </row>
    <row r="173" spans="1:7" x14ac:dyDescent="0.2">
      <c r="A173" s="23">
        <v>185</v>
      </c>
      <c r="B173" s="24">
        <f t="shared" si="19"/>
        <v>41.01</v>
      </c>
      <c r="C173" s="60">
        <v>48602</v>
      </c>
      <c r="D173" s="25">
        <f t="shared" si="20"/>
        <v>14221.5</v>
      </c>
      <c r="E173" s="63">
        <f t="shared" si="16"/>
        <v>4806.8999999999996</v>
      </c>
      <c r="F173" s="26">
        <f t="shared" si="17"/>
        <v>142.19999999999999</v>
      </c>
      <c r="G173" s="27">
        <f t="shared" si="18"/>
        <v>19170.600000000002</v>
      </c>
    </row>
    <row r="174" spans="1:7" x14ac:dyDescent="0.2">
      <c r="A174" s="23">
        <v>186</v>
      </c>
      <c r="B174" s="24">
        <f t="shared" si="19"/>
        <v>41.04</v>
      </c>
      <c r="C174" s="60">
        <v>48602</v>
      </c>
      <c r="D174" s="25">
        <f t="shared" si="20"/>
        <v>14211.1</v>
      </c>
      <c r="E174" s="63">
        <f t="shared" si="16"/>
        <v>4803.3999999999996</v>
      </c>
      <c r="F174" s="26">
        <f t="shared" si="17"/>
        <v>142.1</v>
      </c>
      <c r="G174" s="27">
        <f t="shared" si="18"/>
        <v>19156.599999999999</v>
      </c>
    </row>
    <row r="175" spans="1:7" x14ac:dyDescent="0.2">
      <c r="A175" s="23">
        <v>187</v>
      </c>
      <c r="B175" s="24">
        <f t="shared" si="19"/>
        <v>41.08</v>
      </c>
      <c r="C175" s="60">
        <v>48602</v>
      </c>
      <c r="D175" s="25">
        <f t="shared" si="20"/>
        <v>14197.3</v>
      </c>
      <c r="E175" s="63">
        <f t="shared" si="16"/>
        <v>4798.7</v>
      </c>
      <c r="F175" s="26">
        <f t="shared" si="17"/>
        <v>142</v>
      </c>
      <c r="G175" s="27">
        <f t="shared" si="18"/>
        <v>19138</v>
      </c>
    </row>
    <row r="176" spans="1:7" x14ac:dyDescent="0.2">
      <c r="A176" s="23">
        <v>188</v>
      </c>
      <c r="B176" s="24">
        <f t="shared" si="19"/>
        <v>41.11</v>
      </c>
      <c r="C176" s="60">
        <v>48602</v>
      </c>
      <c r="D176" s="25">
        <f t="shared" si="20"/>
        <v>14186.9</v>
      </c>
      <c r="E176" s="63">
        <f t="shared" si="16"/>
        <v>4795.2</v>
      </c>
      <c r="F176" s="26">
        <f t="shared" si="17"/>
        <v>141.9</v>
      </c>
      <c r="G176" s="27">
        <f t="shared" si="18"/>
        <v>19124</v>
      </c>
    </row>
    <row r="177" spans="1:7" x14ac:dyDescent="0.2">
      <c r="A177" s="23">
        <v>189</v>
      </c>
      <c r="B177" s="24">
        <f t="shared" si="19"/>
        <v>41.14</v>
      </c>
      <c r="C177" s="60">
        <v>48602</v>
      </c>
      <c r="D177" s="25">
        <f t="shared" si="20"/>
        <v>14176.6</v>
      </c>
      <c r="E177" s="63">
        <f t="shared" si="16"/>
        <v>4791.7</v>
      </c>
      <c r="F177" s="26">
        <f t="shared" si="17"/>
        <v>141.80000000000001</v>
      </c>
      <c r="G177" s="27">
        <f t="shared" si="18"/>
        <v>19110.099999999999</v>
      </c>
    </row>
    <row r="178" spans="1:7" x14ac:dyDescent="0.2">
      <c r="A178" s="23">
        <v>190</v>
      </c>
      <c r="B178" s="24">
        <f t="shared" si="19"/>
        <v>41.17</v>
      </c>
      <c r="C178" s="60">
        <v>48602</v>
      </c>
      <c r="D178" s="25">
        <f t="shared" si="20"/>
        <v>14166.2</v>
      </c>
      <c r="E178" s="63">
        <f t="shared" si="16"/>
        <v>4788.2</v>
      </c>
      <c r="F178" s="26">
        <f t="shared" si="17"/>
        <v>141.69999999999999</v>
      </c>
      <c r="G178" s="27">
        <f t="shared" si="18"/>
        <v>19096.100000000002</v>
      </c>
    </row>
    <row r="179" spans="1:7" x14ac:dyDescent="0.2">
      <c r="A179" s="40">
        <v>191</v>
      </c>
      <c r="B179" s="41">
        <f t="shared" si="19"/>
        <v>41.2</v>
      </c>
      <c r="C179" s="60">
        <v>48602</v>
      </c>
      <c r="D179" s="25">
        <f t="shared" si="20"/>
        <v>14155.9</v>
      </c>
      <c r="E179" s="63">
        <f t="shared" si="16"/>
        <v>4784.7</v>
      </c>
      <c r="F179" s="26">
        <f t="shared" si="17"/>
        <v>141.6</v>
      </c>
      <c r="G179" s="27">
        <f t="shared" si="18"/>
        <v>19082.199999999997</v>
      </c>
    </row>
    <row r="180" spans="1:7" x14ac:dyDescent="0.2">
      <c r="A180" s="40">
        <v>192</v>
      </c>
      <c r="B180" s="41">
        <f t="shared" si="19"/>
        <v>41.23</v>
      </c>
      <c r="C180" s="60">
        <v>48602</v>
      </c>
      <c r="D180" s="25">
        <f t="shared" si="20"/>
        <v>14145.6</v>
      </c>
      <c r="E180" s="63">
        <f t="shared" si="16"/>
        <v>4781.2</v>
      </c>
      <c r="F180" s="26">
        <f t="shared" si="17"/>
        <v>141.5</v>
      </c>
      <c r="G180" s="27">
        <f t="shared" si="18"/>
        <v>19068.3</v>
      </c>
    </row>
    <row r="181" spans="1:7" x14ac:dyDescent="0.2">
      <c r="A181" s="40">
        <v>193</v>
      </c>
      <c r="B181" s="41">
        <f t="shared" si="19"/>
        <v>41.26</v>
      </c>
      <c r="C181" s="60">
        <v>48602</v>
      </c>
      <c r="D181" s="25">
        <f t="shared" si="20"/>
        <v>14135.3</v>
      </c>
      <c r="E181" s="63">
        <f t="shared" si="16"/>
        <v>4777.7</v>
      </c>
      <c r="F181" s="26">
        <f t="shared" si="17"/>
        <v>141.4</v>
      </c>
      <c r="G181" s="27">
        <f t="shared" si="18"/>
        <v>19054.400000000001</v>
      </c>
    </row>
    <row r="182" spans="1:7" x14ac:dyDescent="0.2">
      <c r="A182" s="40">
        <v>194</v>
      </c>
      <c r="B182" s="41">
        <f t="shared" si="19"/>
        <v>41.28</v>
      </c>
      <c r="C182" s="60">
        <v>48602</v>
      </c>
      <c r="D182" s="25">
        <f t="shared" si="20"/>
        <v>14128.5</v>
      </c>
      <c r="E182" s="63">
        <f t="shared" si="16"/>
        <v>4775.3999999999996</v>
      </c>
      <c r="F182" s="26">
        <f t="shared" si="17"/>
        <v>141.30000000000001</v>
      </c>
      <c r="G182" s="27">
        <f t="shared" si="18"/>
        <v>19045.2</v>
      </c>
    </row>
    <row r="183" spans="1:7" x14ac:dyDescent="0.2">
      <c r="A183" s="40">
        <v>195</v>
      </c>
      <c r="B183" s="41">
        <f t="shared" si="19"/>
        <v>41.31</v>
      </c>
      <c r="C183" s="60">
        <v>48602</v>
      </c>
      <c r="D183" s="25">
        <f t="shared" si="20"/>
        <v>14118.2</v>
      </c>
      <c r="E183" s="63">
        <f t="shared" si="16"/>
        <v>4772</v>
      </c>
      <c r="F183" s="26">
        <f t="shared" si="17"/>
        <v>141.19999999999999</v>
      </c>
      <c r="G183" s="27">
        <f t="shared" si="18"/>
        <v>19031.400000000001</v>
      </c>
    </row>
    <row r="184" spans="1:7" x14ac:dyDescent="0.2">
      <c r="A184" s="40">
        <v>196</v>
      </c>
      <c r="B184" s="41">
        <f t="shared" si="19"/>
        <v>41.34</v>
      </c>
      <c r="C184" s="60">
        <v>48602</v>
      </c>
      <c r="D184" s="25">
        <f t="shared" si="20"/>
        <v>14108</v>
      </c>
      <c r="E184" s="63">
        <f t="shared" si="16"/>
        <v>4768.5</v>
      </c>
      <c r="F184" s="26">
        <f t="shared" si="17"/>
        <v>141.1</v>
      </c>
      <c r="G184" s="27">
        <f t="shared" si="18"/>
        <v>19017.599999999999</v>
      </c>
    </row>
    <row r="185" spans="1:7" x14ac:dyDescent="0.2">
      <c r="A185" s="40">
        <v>197</v>
      </c>
      <c r="B185" s="41">
        <f t="shared" si="19"/>
        <v>41.37</v>
      </c>
      <c r="C185" s="60">
        <v>48602</v>
      </c>
      <c r="D185" s="25">
        <f t="shared" si="20"/>
        <v>14097.8</v>
      </c>
      <c r="E185" s="63">
        <f t="shared" si="16"/>
        <v>4765.1000000000004</v>
      </c>
      <c r="F185" s="26">
        <f t="shared" si="17"/>
        <v>141</v>
      </c>
      <c r="G185" s="27">
        <f t="shared" si="18"/>
        <v>19003.900000000001</v>
      </c>
    </row>
    <row r="186" spans="1:7" x14ac:dyDescent="0.2">
      <c r="A186" s="40">
        <v>198</v>
      </c>
      <c r="B186" s="41">
        <f t="shared" si="19"/>
        <v>41.39</v>
      </c>
      <c r="C186" s="60">
        <v>48602</v>
      </c>
      <c r="D186" s="25">
        <f t="shared" si="20"/>
        <v>14090.9</v>
      </c>
      <c r="E186" s="63">
        <f t="shared" si="16"/>
        <v>4762.7</v>
      </c>
      <c r="F186" s="26">
        <f t="shared" si="17"/>
        <v>140.9</v>
      </c>
      <c r="G186" s="27">
        <f t="shared" si="18"/>
        <v>18994.5</v>
      </c>
    </row>
    <row r="187" spans="1:7" x14ac:dyDescent="0.2">
      <c r="A187" s="40">
        <v>199</v>
      </c>
      <c r="B187" s="41">
        <f t="shared" si="19"/>
        <v>41.42</v>
      </c>
      <c r="C187" s="60">
        <v>48602</v>
      </c>
      <c r="D187" s="25">
        <f t="shared" si="20"/>
        <v>14080.7</v>
      </c>
      <c r="E187" s="63">
        <f t="shared" si="16"/>
        <v>4759.3</v>
      </c>
      <c r="F187" s="26">
        <f t="shared" si="17"/>
        <v>140.80000000000001</v>
      </c>
      <c r="G187" s="27">
        <f t="shared" si="18"/>
        <v>18980.8</v>
      </c>
    </row>
    <row r="188" spans="1:7" ht="13.5" thickBot="1" x14ac:dyDescent="0.25">
      <c r="A188" s="29">
        <v>200</v>
      </c>
      <c r="B188" s="30">
        <f t="shared" si="19"/>
        <v>41.45</v>
      </c>
      <c r="C188" s="62">
        <v>48602</v>
      </c>
      <c r="D188" s="31">
        <f t="shared" si="20"/>
        <v>14070.5</v>
      </c>
      <c r="E188" s="65">
        <f t="shared" si="16"/>
        <v>4755.8</v>
      </c>
      <c r="F188" s="32">
        <f t="shared" si="17"/>
        <v>140.69999999999999</v>
      </c>
      <c r="G188" s="33">
        <f t="shared" si="18"/>
        <v>18967</v>
      </c>
    </row>
    <row r="189" spans="1:7" x14ac:dyDescent="0.2">
      <c r="B189" s="3"/>
    </row>
    <row r="190" spans="1:7" x14ac:dyDescent="0.2">
      <c r="A190" s="2"/>
    </row>
    <row r="195" spans="1:3" x14ac:dyDescent="0.2">
      <c r="B195" s="1" t="s">
        <v>24</v>
      </c>
    </row>
    <row r="196" spans="1:3" x14ac:dyDescent="0.2">
      <c r="B196" s="37" t="s">
        <v>30</v>
      </c>
      <c r="C196" s="37"/>
    </row>
    <row r="198" spans="1:3" x14ac:dyDescent="0.2">
      <c r="A198" s="6" t="s">
        <v>11</v>
      </c>
      <c r="B198" s="34"/>
      <c r="C198" s="34"/>
    </row>
    <row r="199" spans="1:3" x14ac:dyDescent="0.2">
      <c r="A199" s="37" t="s">
        <v>12</v>
      </c>
      <c r="B199" s="47">
        <v>13.403600000000001</v>
      </c>
      <c r="C199" s="44"/>
    </row>
    <row r="200" spans="1:3" x14ac:dyDescent="0.2">
      <c r="A200" s="37" t="s">
        <v>13</v>
      </c>
      <c r="B200" s="50">
        <v>0.37401079999999998</v>
      </c>
      <c r="C200" s="44"/>
    </row>
    <row r="201" spans="1:3" x14ac:dyDescent="0.2">
      <c r="A201" s="37" t="s">
        <v>14</v>
      </c>
      <c r="B201" s="49">
        <v>-2.0053520000000002E-3</v>
      </c>
      <c r="C201" s="49"/>
    </row>
    <row r="202" spans="1:3" x14ac:dyDescent="0.2">
      <c r="A202" s="38" t="s">
        <v>15</v>
      </c>
      <c r="B202" s="49">
        <v>5.5336559999999997E-6</v>
      </c>
      <c r="C202" s="49"/>
    </row>
    <row r="203" spans="1:3" x14ac:dyDescent="0.2">
      <c r="A203" s="37" t="s">
        <v>19</v>
      </c>
      <c r="B203" s="49">
        <v>-7.5533290000000005E-9</v>
      </c>
      <c r="C203" s="49"/>
    </row>
    <row r="204" spans="1:3" x14ac:dyDescent="0.2">
      <c r="A204" s="39" t="s">
        <v>20</v>
      </c>
      <c r="B204" s="49">
        <v>3.973393E-12</v>
      </c>
      <c r="C204" s="49"/>
    </row>
    <row r="205" spans="1:3" x14ac:dyDescent="0.2">
      <c r="A205" s="4"/>
      <c r="B205" s="47">
        <v>20.12</v>
      </c>
      <c r="C205" s="47"/>
    </row>
    <row r="206" spans="1:3" x14ac:dyDescent="0.2">
      <c r="A206" s="4"/>
      <c r="B206" s="4"/>
      <c r="C206" s="5"/>
    </row>
    <row r="207" spans="1:3" x14ac:dyDescent="0.2">
      <c r="A207" s="4"/>
      <c r="B207" s="4"/>
      <c r="C207" s="5"/>
    </row>
    <row r="208" spans="1:3" x14ac:dyDescent="0.2">
      <c r="A208" s="4"/>
      <c r="B208" s="4"/>
      <c r="C208" s="5"/>
    </row>
    <row r="209" spans="1:3" x14ac:dyDescent="0.2">
      <c r="A209" s="4"/>
      <c r="B209" s="4"/>
      <c r="C209" s="5"/>
    </row>
    <row r="210" spans="1:3" x14ac:dyDescent="0.2">
      <c r="A210" s="4"/>
      <c r="B210" s="4"/>
      <c r="C210" s="5"/>
    </row>
    <row r="211" spans="1:3" x14ac:dyDescent="0.2">
      <c r="A211" s="4"/>
      <c r="B211" s="4"/>
      <c r="C211" s="5"/>
    </row>
    <row r="212" spans="1:3" x14ac:dyDescent="0.2">
      <c r="A212" s="4"/>
      <c r="B212" s="4"/>
      <c r="C212" s="5"/>
    </row>
    <row r="213" spans="1:3" x14ac:dyDescent="0.2">
      <c r="A213" s="4"/>
      <c r="B213" s="4"/>
      <c r="C213" s="5"/>
    </row>
    <row r="215" spans="1:3" x14ac:dyDescent="0.2">
      <c r="C215" s="35"/>
    </row>
    <row r="216" spans="1:3" x14ac:dyDescent="0.2">
      <c r="C216" s="35"/>
    </row>
    <row r="217" spans="1:3" x14ac:dyDescent="0.2">
      <c r="C217" s="35"/>
    </row>
    <row r="218" spans="1:3" x14ac:dyDescent="0.2">
      <c r="C218" s="35"/>
    </row>
  </sheetData>
  <sheetProtection sheet="1" objects="1" scenarios="1"/>
  <phoneticPr fontId="1" type="noConversion"/>
  <pageMargins left="0.78740157480314965" right="0.78740157480314965" top="0.41" bottom="0.38" header="0.35433070866141736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ubyt. SOŠ 2026</vt:lpstr>
      <vt:lpstr>ubyt. VOŠ</vt:lpstr>
      <vt:lpstr>List1</vt:lpstr>
    </vt:vector>
  </TitlesOfParts>
  <Company>Královéhradecký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</dc:creator>
  <cp:lastModifiedBy>Jarkovský Václav Ing.</cp:lastModifiedBy>
  <cp:lastPrinted>2019-02-15T09:45:47Z</cp:lastPrinted>
  <dcterms:created xsi:type="dcterms:W3CDTF">2006-02-20T11:42:55Z</dcterms:created>
  <dcterms:modified xsi:type="dcterms:W3CDTF">2026-04-20T09:03:00Z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-765837141</vt:i4>
  </property>
  <property fmtid="{D5CDD505-2E9C-101B-9397-08002B2CF9AE}" pid="3" name="_EmailSubject">
    <vt:lpwstr>úprava stránek WWW</vt:lpwstr>
  </property>
  <property fmtid="{D5CDD505-2E9C-101B-9397-08002B2CF9AE}" pid="4" name="_AuthorEmail">
    <vt:lpwstr>vjarkovsky@kr-kralovehradecky.cz</vt:lpwstr>
  </property>
  <property fmtid="{D5CDD505-2E9C-101B-9397-08002B2CF9AE}" pid="5" name="_AuthorEmailDisplayName">
    <vt:lpwstr>Jarkovský Václav Ing.</vt:lpwstr>
  </property>
  <property fmtid="{D5CDD505-2E9C-101B-9397-08002B2CF9AE}" pid="6" name="_ReviewingToolsShownOnce">
    <vt:lpwstr/>
  </property>
</Properties>
</file>