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ÁCE 2026\INFZ\IZ\IZ-16-2026 Pospíšilová KAH\"/>
    </mc:Choice>
  </mc:AlternateContent>
  <xr:revisionPtr revIDLastSave="0" documentId="13_ncr:1_{338905D5-0B51-41E8-9514-3FFB20F29D92}" xr6:coauthVersionLast="47" xr6:coauthVersionMax="47" xr10:uidLastSave="{00000000-0000-0000-0000-000000000000}"/>
  <bookViews>
    <workbookView xWindow="-108" yWindow="-108" windowWidth="23256" windowHeight="12456" xr2:uid="{8DEC6B14-C9B9-4578-8FDF-4A42CA69D3C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E27" i="1" s="1"/>
  <c r="K4" i="1"/>
  <c r="J4" i="1"/>
  <c r="I4" i="1"/>
  <c r="H4" i="1"/>
  <c r="G4" i="1"/>
  <c r="F4" i="1"/>
  <c r="E4" i="1"/>
  <c r="M4" i="1" s="1"/>
  <c r="E28" i="1" l="1"/>
</calcChain>
</file>

<file path=xl/sharedStrings.xml><?xml version="1.0" encoding="utf-8"?>
<sst xmlns="http://schemas.openxmlformats.org/spreadsheetml/2006/main" count="29" uniqueCount="24">
  <si>
    <t>Návštěva prezidenta, ORG 1053, 800.000,- Kč</t>
  </si>
  <si>
    <t>POŘ. Č.</t>
  </si>
  <si>
    <t>DATUM</t>
  </si>
  <si>
    <t>TEXT</t>
  </si>
  <si>
    <t>DODAVATEL</t>
  </si>
  <si>
    <t>ČÁSTKA</t>
  </si>
  <si>
    <t>28.4.</t>
  </si>
  <si>
    <t>pracovní oběd v rámci návštěvy prezidenta ČR dne 23.04.2025</t>
  </si>
  <si>
    <t>Střední škola služeb, obchodu a gastronomie</t>
  </si>
  <si>
    <t>x</t>
  </si>
  <si>
    <t>30.4.</t>
  </si>
  <si>
    <t>občerstvení dne 23.04.2025 pro doprovod v rámci návštěvy prezidenta ČR</t>
  </si>
  <si>
    <t>Asalto, o.p.s.</t>
  </si>
  <si>
    <t>5.5.</t>
  </si>
  <si>
    <t>ubytování vč. parkovného pro prezidentský pár v termínu 23.-24.04.2025</t>
  </si>
  <si>
    <t>ERLEBACHOVA BOUDA, s.r.o.</t>
  </si>
  <si>
    <t>věcný dar pro prezidenta ČR - obraz</t>
  </si>
  <si>
    <t>9.5.</t>
  </si>
  <si>
    <t>občerstvení na setkání členů Horské služby s prezidentem ČR dne 23.04.2025</t>
  </si>
  <si>
    <t>Správa Krkonošského národního parku Vrchlabí</t>
  </si>
  <si>
    <t>ČERPÁNÍ</t>
  </si>
  <si>
    <t>CELKEM ČERPÁNÍ</t>
  </si>
  <si>
    <t>CELKEM ZŮSTATEK</t>
  </si>
  <si>
    <t>Martin Veselý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</si>
</sst>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;[Red]#,##0.00\ &quot;Kč&quot;"/>
    <numFmt numFmtId="165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8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165" fontId="0" fillId="0" borderId="14" xfId="0" applyNumberFormat="1" applyBorder="1" applyAlignment="1">
      <alignment horizontal="right"/>
    </xf>
    <xf numFmtId="8" fontId="0" fillId="0" borderId="19" xfId="0" applyNumberFormat="1" applyBorder="1"/>
    <xf numFmtId="0" fontId="0" fillId="0" borderId="20" xfId="0" applyBorder="1" applyAlignment="1">
      <alignment horizontal="center"/>
    </xf>
    <xf numFmtId="16" fontId="0" fillId="0" borderId="14" xfId="0" applyNumberFormat="1" applyBorder="1" applyAlignment="1">
      <alignment horizontal="center"/>
    </xf>
    <xf numFmtId="8" fontId="0" fillId="0" borderId="14" xfId="0" applyNumberFormat="1" applyBorder="1"/>
    <xf numFmtId="0" fontId="0" fillId="0" borderId="21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8" fontId="3" fillId="0" borderId="22" xfId="0" applyNumberFormat="1" applyFont="1" applyBorder="1"/>
    <xf numFmtId="8" fontId="3" fillId="0" borderId="25" xfId="0" applyNumberFormat="1" applyFont="1" applyBorder="1"/>
    <xf numFmtId="0" fontId="3" fillId="0" borderId="0" xfId="0" applyFont="1"/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8" fontId="0" fillId="0" borderId="21" xfId="0" applyNumberFormat="1" applyBorder="1"/>
    <xf numFmtId="8" fontId="0" fillId="0" borderId="27" xfId="0" applyNumberFormat="1" applyBorder="1"/>
    <xf numFmtId="0" fontId="0" fillId="0" borderId="22" xfId="0" applyBorder="1" applyAlignment="1">
      <alignment horizontal="center"/>
    </xf>
    <xf numFmtId="0" fontId="0" fillId="0" borderId="28" xfId="0" applyBorder="1" applyAlignment="1">
      <alignment wrapText="1"/>
    </xf>
    <xf numFmtId="0" fontId="3" fillId="0" borderId="21" xfId="0" applyFont="1" applyBorder="1" applyAlignment="1">
      <alignment horizontal="center"/>
    </xf>
    <xf numFmtId="0" fontId="3" fillId="0" borderId="26" xfId="0" applyFont="1" applyBorder="1" applyAlignment="1">
      <alignment wrapText="1"/>
    </xf>
    <xf numFmtId="0" fontId="3" fillId="0" borderId="28" xfId="0" applyFont="1" applyBorder="1" applyAlignment="1">
      <alignment wrapText="1"/>
    </xf>
    <xf numFmtId="8" fontId="3" fillId="0" borderId="21" xfId="0" applyNumberFormat="1" applyFont="1" applyBorder="1"/>
    <xf numFmtId="8" fontId="3" fillId="0" borderId="27" xfId="0" applyNumberFormat="1" applyFont="1" applyBorder="1"/>
    <xf numFmtId="8" fontId="3" fillId="0" borderId="0" xfId="0" applyNumberFormat="1" applyFont="1"/>
    <xf numFmtId="165" fontId="3" fillId="0" borderId="0" xfId="0" applyNumberFormat="1" applyFont="1"/>
    <xf numFmtId="0" fontId="3" fillId="0" borderId="2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65" fontId="3" fillId="0" borderId="21" xfId="0" applyNumberFormat="1" applyFont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0" fontId="0" fillId="0" borderId="8" xfId="0" applyBorder="1"/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8" fontId="1" fillId="0" borderId="8" xfId="0" applyNumberFormat="1" applyFont="1" applyBorder="1" applyAlignment="1">
      <alignment horizontal="right"/>
    </xf>
    <xf numFmtId="8" fontId="1" fillId="0" borderId="31" xfId="0" applyNumberFormat="1" applyFont="1" applyBorder="1" applyAlignment="1">
      <alignment horizontal="right"/>
    </xf>
    <xf numFmtId="0" fontId="0" fillId="0" borderId="20" xfId="0" applyBorder="1"/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8" fontId="1" fillId="0" borderId="7" xfId="0" applyNumberFormat="1" applyFont="1" applyBorder="1" applyAlignment="1">
      <alignment horizontal="right"/>
    </xf>
    <xf numFmtId="8" fontId="1" fillId="0" borderId="0" xfId="0" applyNumberFormat="1" applyFont="1" applyAlignment="1">
      <alignment horizontal="right"/>
    </xf>
    <xf numFmtId="0" fontId="0" fillId="0" borderId="13" xfId="0" applyBorder="1"/>
    <xf numFmtId="0" fontId="1" fillId="0" borderId="13" xfId="0" applyFont="1" applyBorder="1" applyAlignment="1">
      <alignment horizontal="left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8" fontId="1" fillId="0" borderId="13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1" fillId="0" borderId="0" xfId="0" applyNumberFormat="1" applyFont="1" applyAlignment="1">
      <alignment horizontal="right" vertical="center"/>
    </xf>
    <xf numFmtId="8" fontId="0" fillId="0" borderId="0" xfId="0" applyNumberForma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Border="1"/>
    <xf numFmtId="0" fontId="1" fillId="0" borderId="4" xfId="0" applyFont="1" applyBorder="1" applyAlignment="1">
      <alignment horizontal="center" vertical="center"/>
    </xf>
    <xf numFmtId="0" fontId="0" fillId="0" borderId="11" xfId="0" applyBorder="1"/>
    <xf numFmtId="0" fontId="1" fillId="0" borderId="5" xfId="0" applyFont="1" applyBorder="1" applyAlignment="1">
      <alignment horizontal="center" vertical="center"/>
    </xf>
    <xf numFmtId="0" fontId="0" fillId="0" borderId="12" xfId="0" applyBorder="1"/>
    <xf numFmtId="0" fontId="1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CA93-4747-4710-B457-3EAABC175504}">
  <dimension ref="A1:O39"/>
  <sheetViews>
    <sheetView tabSelected="1" workbookViewId="0">
      <selection activeCell="D9" sqref="D9"/>
    </sheetView>
  </sheetViews>
  <sheetFormatPr defaultRowHeight="14.4" x14ac:dyDescent="0.3"/>
  <cols>
    <col min="1" max="1" width="5.5546875" customWidth="1"/>
    <col min="2" max="2" width="17.5546875" bestFit="1" customWidth="1"/>
    <col min="3" max="3" width="34.88671875" customWidth="1"/>
    <col min="4" max="4" width="32.88671875" customWidth="1"/>
    <col min="5" max="5" width="14" bestFit="1" customWidth="1"/>
    <col min="6" max="8" width="12.44140625" bestFit="1" customWidth="1"/>
    <col min="9" max="9" width="11.44140625" bestFit="1" customWidth="1"/>
    <col min="10" max="10" width="12.44140625" bestFit="1" customWidth="1"/>
    <col min="11" max="11" width="10.44140625" bestFit="1" customWidth="1"/>
    <col min="13" max="14" width="14" bestFit="1" customWidth="1"/>
    <col min="15" max="15" width="12.44140625" bestFit="1" customWidth="1"/>
    <col min="257" max="257" width="5.5546875" customWidth="1"/>
    <col min="258" max="258" width="17.5546875" bestFit="1" customWidth="1"/>
    <col min="259" max="259" width="34.88671875" customWidth="1"/>
    <col min="260" max="260" width="32.88671875" customWidth="1"/>
    <col min="261" max="261" width="14" bestFit="1" customWidth="1"/>
    <col min="262" max="264" width="12.44140625" bestFit="1" customWidth="1"/>
    <col min="265" max="265" width="11.44140625" bestFit="1" customWidth="1"/>
    <col min="266" max="266" width="12.44140625" bestFit="1" customWidth="1"/>
    <col min="267" max="267" width="10.44140625" bestFit="1" customWidth="1"/>
    <col min="269" max="270" width="14" bestFit="1" customWidth="1"/>
    <col min="271" max="271" width="12.44140625" bestFit="1" customWidth="1"/>
    <col min="513" max="513" width="5.5546875" customWidth="1"/>
    <col min="514" max="514" width="17.5546875" bestFit="1" customWidth="1"/>
    <col min="515" max="515" width="34.88671875" customWidth="1"/>
    <col min="516" max="516" width="32.88671875" customWidth="1"/>
    <col min="517" max="517" width="14" bestFit="1" customWidth="1"/>
    <col min="518" max="520" width="12.44140625" bestFit="1" customWidth="1"/>
    <col min="521" max="521" width="11.44140625" bestFit="1" customWidth="1"/>
    <col min="522" max="522" width="12.44140625" bestFit="1" customWidth="1"/>
    <col min="523" max="523" width="10.44140625" bestFit="1" customWidth="1"/>
    <col min="525" max="526" width="14" bestFit="1" customWidth="1"/>
    <col min="527" max="527" width="12.44140625" bestFit="1" customWidth="1"/>
    <col min="769" max="769" width="5.5546875" customWidth="1"/>
    <col min="770" max="770" width="17.5546875" bestFit="1" customWidth="1"/>
    <col min="771" max="771" width="34.88671875" customWidth="1"/>
    <col min="772" max="772" width="32.88671875" customWidth="1"/>
    <col min="773" max="773" width="14" bestFit="1" customWidth="1"/>
    <col min="774" max="776" width="12.44140625" bestFit="1" customWidth="1"/>
    <col min="777" max="777" width="11.44140625" bestFit="1" customWidth="1"/>
    <col min="778" max="778" width="12.44140625" bestFit="1" customWidth="1"/>
    <col min="779" max="779" width="10.44140625" bestFit="1" customWidth="1"/>
    <col min="781" max="782" width="14" bestFit="1" customWidth="1"/>
    <col min="783" max="783" width="12.44140625" bestFit="1" customWidth="1"/>
    <col min="1025" max="1025" width="5.5546875" customWidth="1"/>
    <col min="1026" max="1026" width="17.5546875" bestFit="1" customWidth="1"/>
    <col min="1027" max="1027" width="34.88671875" customWidth="1"/>
    <col min="1028" max="1028" width="32.88671875" customWidth="1"/>
    <col min="1029" max="1029" width="14" bestFit="1" customWidth="1"/>
    <col min="1030" max="1032" width="12.44140625" bestFit="1" customWidth="1"/>
    <col min="1033" max="1033" width="11.44140625" bestFit="1" customWidth="1"/>
    <col min="1034" max="1034" width="12.44140625" bestFit="1" customWidth="1"/>
    <col min="1035" max="1035" width="10.44140625" bestFit="1" customWidth="1"/>
    <col min="1037" max="1038" width="14" bestFit="1" customWidth="1"/>
    <col min="1039" max="1039" width="12.44140625" bestFit="1" customWidth="1"/>
    <col min="1281" max="1281" width="5.5546875" customWidth="1"/>
    <col min="1282" max="1282" width="17.5546875" bestFit="1" customWidth="1"/>
    <col min="1283" max="1283" width="34.88671875" customWidth="1"/>
    <col min="1284" max="1284" width="32.88671875" customWidth="1"/>
    <col min="1285" max="1285" width="14" bestFit="1" customWidth="1"/>
    <col min="1286" max="1288" width="12.44140625" bestFit="1" customWidth="1"/>
    <col min="1289" max="1289" width="11.44140625" bestFit="1" customWidth="1"/>
    <col min="1290" max="1290" width="12.44140625" bestFit="1" customWidth="1"/>
    <col min="1291" max="1291" width="10.44140625" bestFit="1" customWidth="1"/>
    <col min="1293" max="1294" width="14" bestFit="1" customWidth="1"/>
    <col min="1295" max="1295" width="12.44140625" bestFit="1" customWidth="1"/>
    <col min="1537" max="1537" width="5.5546875" customWidth="1"/>
    <col min="1538" max="1538" width="17.5546875" bestFit="1" customWidth="1"/>
    <col min="1539" max="1539" width="34.88671875" customWidth="1"/>
    <col min="1540" max="1540" width="32.88671875" customWidth="1"/>
    <col min="1541" max="1541" width="14" bestFit="1" customWidth="1"/>
    <col min="1542" max="1544" width="12.44140625" bestFit="1" customWidth="1"/>
    <col min="1545" max="1545" width="11.44140625" bestFit="1" customWidth="1"/>
    <col min="1546" max="1546" width="12.44140625" bestFit="1" customWidth="1"/>
    <col min="1547" max="1547" width="10.44140625" bestFit="1" customWidth="1"/>
    <col min="1549" max="1550" width="14" bestFit="1" customWidth="1"/>
    <col min="1551" max="1551" width="12.44140625" bestFit="1" customWidth="1"/>
    <col min="1793" max="1793" width="5.5546875" customWidth="1"/>
    <col min="1794" max="1794" width="17.5546875" bestFit="1" customWidth="1"/>
    <col min="1795" max="1795" width="34.88671875" customWidth="1"/>
    <col min="1796" max="1796" width="32.88671875" customWidth="1"/>
    <col min="1797" max="1797" width="14" bestFit="1" customWidth="1"/>
    <col min="1798" max="1800" width="12.44140625" bestFit="1" customWidth="1"/>
    <col min="1801" max="1801" width="11.44140625" bestFit="1" customWidth="1"/>
    <col min="1802" max="1802" width="12.44140625" bestFit="1" customWidth="1"/>
    <col min="1803" max="1803" width="10.44140625" bestFit="1" customWidth="1"/>
    <col min="1805" max="1806" width="14" bestFit="1" customWidth="1"/>
    <col min="1807" max="1807" width="12.44140625" bestFit="1" customWidth="1"/>
    <col min="2049" max="2049" width="5.5546875" customWidth="1"/>
    <col min="2050" max="2050" width="17.5546875" bestFit="1" customWidth="1"/>
    <col min="2051" max="2051" width="34.88671875" customWidth="1"/>
    <col min="2052" max="2052" width="32.88671875" customWidth="1"/>
    <col min="2053" max="2053" width="14" bestFit="1" customWidth="1"/>
    <col min="2054" max="2056" width="12.44140625" bestFit="1" customWidth="1"/>
    <col min="2057" max="2057" width="11.44140625" bestFit="1" customWidth="1"/>
    <col min="2058" max="2058" width="12.44140625" bestFit="1" customWidth="1"/>
    <col min="2059" max="2059" width="10.44140625" bestFit="1" customWidth="1"/>
    <col min="2061" max="2062" width="14" bestFit="1" customWidth="1"/>
    <col min="2063" max="2063" width="12.44140625" bestFit="1" customWidth="1"/>
    <col min="2305" max="2305" width="5.5546875" customWidth="1"/>
    <col min="2306" max="2306" width="17.5546875" bestFit="1" customWidth="1"/>
    <col min="2307" max="2307" width="34.88671875" customWidth="1"/>
    <col min="2308" max="2308" width="32.88671875" customWidth="1"/>
    <col min="2309" max="2309" width="14" bestFit="1" customWidth="1"/>
    <col min="2310" max="2312" width="12.44140625" bestFit="1" customWidth="1"/>
    <col min="2313" max="2313" width="11.44140625" bestFit="1" customWidth="1"/>
    <col min="2314" max="2314" width="12.44140625" bestFit="1" customWidth="1"/>
    <col min="2315" max="2315" width="10.44140625" bestFit="1" customWidth="1"/>
    <col min="2317" max="2318" width="14" bestFit="1" customWidth="1"/>
    <col min="2319" max="2319" width="12.44140625" bestFit="1" customWidth="1"/>
    <col min="2561" max="2561" width="5.5546875" customWidth="1"/>
    <col min="2562" max="2562" width="17.5546875" bestFit="1" customWidth="1"/>
    <col min="2563" max="2563" width="34.88671875" customWidth="1"/>
    <col min="2564" max="2564" width="32.88671875" customWidth="1"/>
    <col min="2565" max="2565" width="14" bestFit="1" customWidth="1"/>
    <col min="2566" max="2568" width="12.44140625" bestFit="1" customWidth="1"/>
    <col min="2569" max="2569" width="11.44140625" bestFit="1" customWidth="1"/>
    <col min="2570" max="2570" width="12.44140625" bestFit="1" customWidth="1"/>
    <col min="2571" max="2571" width="10.44140625" bestFit="1" customWidth="1"/>
    <col min="2573" max="2574" width="14" bestFit="1" customWidth="1"/>
    <col min="2575" max="2575" width="12.44140625" bestFit="1" customWidth="1"/>
    <col min="2817" max="2817" width="5.5546875" customWidth="1"/>
    <col min="2818" max="2818" width="17.5546875" bestFit="1" customWidth="1"/>
    <col min="2819" max="2819" width="34.88671875" customWidth="1"/>
    <col min="2820" max="2820" width="32.88671875" customWidth="1"/>
    <col min="2821" max="2821" width="14" bestFit="1" customWidth="1"/>
    <col min="2822" max="2824" width="12.44140625" bestFit="1" customWidth="1"/>
    <col min="2825" max="2825" width="11.44140625" bestFit="1" customWidth="1"/>
    <col min="2826" max="2826" width="12.44140625" bestFit="1" customWidth="1"/>
    <col min="2827" max="2827" width="10.44140625" bestFit="1" customWidth="1"/>
    <col min="2829" max="2830" width="14" bestFit="1" customWidth="1"/>
    <col min="2831" max="2831" width="12.44140625" bestFit="1" customWidth="1"/>
    <col min="3073" max="3073" width="5.5546875" customWidth="1"/>
    <col min="3074" max="3074" width="17.5546875" bestFit="1" customWidth="1"/>
    <col min="3075" max="3075" width="34.88671875" customWidth="1"/>
    <col min="3076" max="3076" width="32.88671875" customWidth="1"/>
    <col min="3077" max="3077" width="14" bestFit="1" customWidth="1"/>
    <col min="3078" max="3080" width="12.44140625" bestFit="1" customWidth="1"/>
    <col min="3081" max="3081" width="11.44140625" bestFit="1" customWidth="1"/>
    <col min="3082" max="3082" width="12.44140625" bestFit="1" customWidth="1"/>
    <col min="3083" max="3083" width="10.44140625" bestFit="1" customWidth="1"/>
    <col min="3085" max="3086" width="14" bestFit="1" customWidth="1"/>
    <col min="3087" max="3087" width="12.44140625" bestFit="1" customWidth="1"/>
    <col min="3329" max="3329" width="5.5546875" customWidth="1"/>
    <col min="3330" max="3330" width="17.5546875" bestFit="1" customWidth="1"/>
    <col min="3331" max="3331" width="34.88671875" customWidth="1"/>
    <col min="3332" max="3332" width="32.88671875" customWidth="1"/>
    <col min="3333" max="3333" width="14" bestFit="1" customWidth="1"/>
    <col min="3334" max="3336" width="12.44140625" bestFit="1" customWidth="1"/>
    <col min="3337" max="3337" width="11.44140625" bestFit="1" customWidth="1"/>
    <col min="3338" max="3338" width="12.44140625" bestFit="1" customWidth="1"/>
    <col min="3339" max="3339" width="10.44140625" bestFit="1" customWidth="1"/>
    <col min="3341" max="3342" width="14" bestFit="1" customWidth="1"/>
    <col min="3343" max="3343" width="12.44140625" bestFit="1" customWidth="1"/>
    <col min="3585" max="3585" width="5.5546875" customWidth="1"/>
    <col min="3586" max="3586" width="17.5546875" bestFit="1" customWidth="1"/>
    <col min="3587" max="3587" width="34.88671875" customWidth="1"/>
    <col min="3588" max="3588" width="32.88671875" customWidth="1"/>
    <col min="3589" max="3589" width="14" bestFit="1" customWidth="1"/>
    <col min="3590" max="3592" width="12.44140625" bestFit="1" customWidth="1"/>
    <col min="3593" max="3593" width="11.44140625" bestFit="1" customWidth="1"/>
    <col min="3594" max="3594" width="12.44140625" bestFit="1" customWidth="1"/>
    <col min="3595" max="3595" width="10.44140625" bestFit="1" customWidth="1"/>
    <col min="3597" max="3598" width="14" bestFit="1" customWidth="1"/>
    <col min="3599" max="3599" width="12.44140625" bestFit="1" customWidth="1"/>
    <col min="3841" max="3841" width="5.5546875" customWidth="1"/>
    <col min="3842" max="3842" width="17.5546875" bestFit="1" customWidth="1"/>
    <col min="3843" max="3843" width="34.88671875" customWidth="1"/>
    <col min="3844" max="3844" width="32.88671875" customWidth="1"/>
    <col min="3845" max="3845" width="14" bestFit="1" customWidth="1"/>
    <col min="3846" max="3848" width="12.44140625" bestFit="1" customWidth="1"/>
    <col min="3849" max="3849" width="11.44140625" bestFit="1" customWidth="1"/>
    <col min="3850" max="3850" width="12.44140625" bestFit="1" customWidth="1"/>
    <col min="3851" max="3851" width="10.44140625" bestFit="1" customWidth="1"/>
    <col min="3853" max="3854" width="14" bestFit="1" customWidth="1"/>
    <col min="3855" max="3855" width="12.44140625" bestFit="1" customWidth="1"/>
    <col min="4097" max="4097" width="5.5546875" customWidth="1"/>
    <col min="4098" max="4098" width="17.5546875" bestFit="1" customWidth="1"/>
    <col min="4099" max="4099" width="34.88671875" customWidth="1"/>
    <col min="4100" max="4100" width="32.88671875" customWidth="1"/>
    <col min="4101" max="4101" width="14" bestFit="1" customWidth="1"/>
    <col min="4102" max="4104" width="12.44140625" bestFit="1" customWidth="1"/>
    <col min="4105" max="4105" width="11.44140625" bestFit="1" customWidth="1"/>
    <col min="4106" max="4106" width="12.44140625" bestFit="1" customWidth="1"/>
    <col min="4107" max="4107" width="10.44140625" bestFit="1" customWidth="1"/>
    <col min="4109" max="4110" width="14" bestFit="1" customWidth="1"/>
    <col min="4111" max="4111" width="12.44140625" bestFit="1" customWidth="1"/>
    <col min="4353" max="4353" width="5.5546875" customWidth="1"/>
    <col min="4354" max="4354" width="17.5546875" bestFit="1" customWidth="1"/>
    <col min="4355" max="4355" width="34.88671875" customWidth="1"/>
    <col min="4356" max="4356" width="32.88671875" customWidth="1"/>
    <col min="4357" max="4357" width="14" bestFit="1" customWidth="1"/>
    <col min="4358" max="4360" width="12.44140625" bestFit="1" customWidth="1"/>
    <col min="4361" max="4361" width="11.44140625" bestFit="1" customWidth="1"/>
    <col min="4362" max="4362" width="12.44140625" bestFit="1" customWidth="1"/>
    <col min="4363" max="4363" width="10.44140625" bestFit="1" customWidth="1"/>
    <col min="4365" max="4366" width="14" bestFit="1" customWidth="1"/>
    <col min="4367" max="4367" width="12.44140625" bestFit="1" customWidth="1"/>
    <col min="4609" max="4609" width="5.5546875" customWidth="1"/>
    <col min="4610" max="4610" width="17.5546875" bestFit="1" customWidth="1"/>
    <col min="4611" max="4611" width="34.88671875" customWidth="1"/>
    <col min="4612" max="4612" width="32.88671875" customWidth="1"/>
    <col min="4613" max="4613" width="14" bestFit="1" customWidth="1"/>
    <col min="4614" max="4616" width="12.44140625" bestFit="1" customWidth="1"/>
    <col min="4617" max="4617" width="11.44140625" bestFit="1" customWidth="1"/>
    <col min="4618" max="4618" width="12.44140625" bestFit="1" customWidth="1"/>
    <col min="4619" max="4619" width="10.44140625" bestFit="1" customWidth="1"/>
    <col min="4621" max="4622" width="14" bestFit="1" customWidth="1"/>
    <col min="4623" max="4623" width="12.44140625" bestFit="1" customWidth="1"/>
    <col min="4865" max="4865" width="5.5546875" customWidth="1"/>
    <col min="4866" max="4866" width="17.5546875" bestFit="1" customWidth="1"/>
    <col min="4867" max="4867" width="34.88671875" customWidth="1"/>
    <col min="4868" max="4868" width="32.88671875" customWidth="1"/>
    <col min="4869" max="4869" width="14" bestFit="1" customWidth="1"/>
    <col min="4870" max="4872" width="12.44140625" bestFit="1" customWidth="1"/>
    <col min="4873" max="4873" width="11.44140625" bestFit="1" customWidth="1"/>
    <col min="4874" max="4874" width="12.44140625" bestFit="1" customWidth="1"/>
    <col min="4875" max="4875" width="10.44140625" bestFit="1" customWidth="1"/>
    <col min="4877" max="4878" width="14" bestFit="1" customWidth="1"/>
    <col min="4879" max="4879" width="12.44140625" bestFit="1" customWidth="1"/>
    <col min="5121" max="5121" width="5.5546875" customWidth="1"/>
    <col min="5122" max="5122" width="17.5546875" bestFit="1" customWidth="1"/>
    <col min="5123" max="5123" width="34.88671875" customWidth="1"/>
    <col min="5124" max="5124" width="32.88671875" customWidth="1"/>
    <col min="5125" max="5125" width="14" bestFit="1" customWidth="1"/>
    <col min="5126" max="5128" width="12.44140625" bestFit="1" customWidth="1"/>
    <col min="5129" max="5129" width="11.44140625" bestFit="1" customWidth="1"/>
    <col min="5130" max="5130" width="12.44140625" bestFit="1" customWidth="1"/>
    <col min="5131" max="5131" width="10.44140625" bestFit="1" customWidth="1"/>
    <col min="5133" max="5134" width="14" bestFit="1" customWidth="1"/>
    <col min="5135" max="5135" width="12.44140625" bestFit="1" customWidth="1"/>
    <col min="5377" max="5377" width="5.5546875" customWidth="1"/>
    <col min="5378" max="5378" width="17.5546875" bestFit="1" customWidth="1"/>
    <col min="5379" max="5379" width="34.88671875" customWidth="1"/>
    <col min="5380" max="5380" width="32.88671875" customWidth="1"/>
    <col min="5381" max="5381" width="14" bestFit="1" customWidth="1"/>
    <col min="5382" max="5384" width="12.44140625" bestFit="1" customWidth="1"/>
    <col min="5385" max="5385" width="11.44140625" bestFit="1" customWidth="1"/>
    <col min="5386" max="5386" width="12.44140625" bestFit="1" customWidth="1"/>
    <col min="5387" max="5387" width="10.44140625" bestFit="1" customWidth="1"/>
    <col min="5389" max="5390" width="14" bestFit="1" customWidth="1"/>
    <col min="5391" max="5391" width="12.44140625" bestFit="1" customWidth="1"/>
    <col min="5633" max="5633" width="5.5546875" customWidth="1"/>
    <col min="5634" max="5634" width="17.5546875" bestFit="1" customWidth="1"/>
    <col min="5635" max="5635" width="34.88671875" customWidth="1"/>
    <col min="5636" max="5636" width="32.88671875" customWidth="1"/>
    <col min="5637" max="5637" width="14" bestFit="1" customWidth="1"/>
    <col min="5638" max="5640" width="12.44140625" bestFit="1" customWidth="1"/>
    <col min="5641" max="5641" width="11.44140625" bestFit="1" customWidth="1"/>
    <col min="5642" max="5642" width="12.44140625" bestFit="1" customWidth="1"/>
    <col min="5643" max="5643" width="10.44140625" bestFit="1" customWidth="1"/>
    <col min="5645" max="5646" width="14" bestFit="1" customWidth="1"/>
    <col min="5647" max="5647" width="12.44140625" bestFit="1" customWidth="1"/>
    <col min="5889" max="5889" width="5.5546875" customWidth="1"/>
    <col min="5890" max="5890" width="17.5546875" bestFit="1" customWidth="1"/>
    <col min="5891" max="5891" width="34.88671875" customWidth="1"/>
    <col min="5892" max="5892" width="32.88671875" customWidth="1"/>
    <col min="5893" max="5893" width="14" bestFit="1" customWidth="1"/>
    <col min="5894" max="5896" width="12.44140625" bestFit="1" customWidth="1"/>
    <col min="5897" max="5897" width="11.44140625" bestFit="1" customWidth="1"/>
    <col min="5898" max="5898" width="12.44140625" bestFit="1" customWidth="1"/>
    <col min="5899" max="5899" width="10.44140625" bestFit="1" customWidth="1"/>
    <col min="5901" max="5902" width="14" bestFit="1" customWidth="1"/>
    <col min="5903" max="5903" width="12.44140625" bestFit="1" customWidth="1"/>
    <col min="6145" max="6145" width="5.5546875" customWidth="1"/>
    <col min="6146" max="6146" width="17.5546875" bestFit="1" customWidth="1"/>
    <col min="6147" max="6147" width="34.88671875" customWidth="1"/>
    <col min="6148" max="6148" width="32.88671875" customWidth="1"/>
    <col min="6149" max="6149" width="14" bestFit="1" customWidth="1"/>
    <col min="6150" max="6152" width="12.44140625" bestFit="1" customWidth="1"/>
    <col min="6153" max="6153" width="11.44140625" bestFit="1" customWidth="1"/>
    <col min="6154" max="6154" width="12.44140625" bestFit="1" customWidth="1"/>
    <col min="6155" max="6155" width="10.44140625" bestFit="1" customWidth="1"/>
    <col min="6157" max="6158" width="14" bestFit="1" customWidth="1"/>
    <col min="6159" max="6159" width="12.44140625" bestFit="1" customWidth="1"/>
    <col min="6401" max="6401" width="5.5546875" customWidth="1"/>
    <col min="6402" max="6402" width="17.5546875" bestFit="1" customWidth="1"/>
    <col min="6403" max="6403" width="34.88671875" customWidth="1"/>
    <col min="6404" max="6404" width="32.88671875" customWidth="1"/>
    <col min="6405" max="6405" width="14" bestFit="1" customWidth="1"/>
    <col min="6406" max="6408" width="12.44140625" bestFit="1" customWidth="1"/>
    <col min="6409" max="6409" width="11.44140625" bestFit="1" customWidth="1"/>
    <col min="6410" max="6410" width="12.44140625" bestFit="1" customWidth="1"/>
    <col min="6411" max="6411" width="10.44140625" bestFit="1" customWidth="1"/>
    <col min="6413" max="6414" width="14" bestFit="1" customWidth="1"/>
    <col min="6415" max="6415" width="12.44140625" bestFit="1" customWidth="1"/>
    <col min="6657" max="6657" width="5.5546875" customWidth="1"/>
    <col min="6658" max="6658" width="17.5546875" bestFit="1" customWidth="1"/>
    <col min="6659" max="6659" width="34.88671875" customWidth="1"/>
    <col min="6660" max="6660" width="32.88671875" customWidth="1"/>
    <col min="6661" max="6661" width="14" bestFit="1" customWidth="1"/>
    <col min="6662" max="6664" width="12.44140625" bestFit="1" customWidth="1"/>
    <col min="6665" max="6665" width="11.44140625" bestFit="1" customWidth="1"/>
    <col min="6666" max="6666" width="12.44140625" bestFit="1" customWidth="1"/>
    <col min="6667" max="6667" width="10.44140625" bestFit="1" customWidth="1"/>
    <col min="6669" max="6670" width="14" bestFit="1" customWidth="1"/>
    <col min="6671" max="6671" width="12.44140625" bestFit="1" customWidth="1"/>
    <col min="6913" max="6913" width="5.5546875" customWidth="1"/>
    <col min="6914" max="6914" width="17.5546875" bestFit="1" customWidth="1"/>
    <col min="6915" max="6915" width="34.88671875" customWidth="1"/>
    <col min="6916" max="6916" width="32.88671875" customWidth="1"/>
    <col min="6917" max="6917" width="14" bestFit="1" customWidth="1"/>
    <col min="6918" max="6920" width="12.44140625" bestFit="1" customWidth="1"/>
    <col min="6921" max="6921" width="11.44140625" bestFit="1" customWidth="1"/>
    <col min="6922" max="6922" width="12.44140625" bestFit="1" customWidth="1"/>
    <col min="6923" max="6923" width="10.44140625" bestFit="1" customWidth="1"/>
    <col min="6925" max="6926" width="14" bestFit="1" customWidth="1"/>
    <col min="6927" max="6927" width="12.44140625" bestFit="1" customWidth="1"/>
    <col min="7169" max="7169" width="5.5546875" customWidth="1"/>
    <col min="7170" max="7170" width="17.5546875" bestFit="1" customWidth="1"/>
    <col min="7171" max="7171" width="34.88671875" customWidth="1"/>
    <col min="7172" max="7172" width="32.88671875" customWidth="1"/>
    <col min="7173" max="7173" width="14" bestFit="1" customWidth="1"/>
    <col min="7174" max="7176" width="12.44140625" bestFit="1" customWidth="1"/>
    <col min="7177" max="7177" width="11.44140625" bestFit="1" customWidth="1"/>
    <col min="7178" max="7178" width="12.44140625" bestFit="1" customWidth="1"/>
    <col min="7179" max="7179" width="10.44140625" bestFit="1" customWidth="1"/>
    <col min="7181" max="7182" width="14" bestFit="1" customWidth="1"/>
    <col min="7183" max="7183" width="12.44140625" bestFit="1" customWidth="1"/>
    <col min="7425" max="7425" width="5.5546875" customWidth="1"/>
    <col min="7426" max="7426" width="17.5546875" bestFit="1" customWidth="1"/>
    <col min="7427" max="7427" width="34.88671875" customWidth="1"/>
    <col min="7428" max="7428" width="32.88671875" customWidth="1"/>
    <col min="7429" max="7429" width="14" bestFit="1" customWidth="1"/>
    <col min="7430" max="7432" width="12.44140625" bestFit="1" customWidth="1"/>
    <col min="7433" max="7433" width="11.44140625" bestFit="1" customWidth="1"/>
    <col min="7434" max="7434" width="12.44140625" bestFit="1" customWidth="1"/>
    <col min="7435" max="7435" width="10.44140625" bestFit="1" customWidth="1"/>
    <col min="7437" max="7438" width="14" bestFit="1" customWidth="1"/>
    <col min="7439" max="7439" width="12.44140625" bestFit="1" customWidth="1"/>
    <col min="7681" max="7681" width="5.5546875" customWidth="1"/>
    <col min="7682" max="7682" width="17.5546875" bestFit="1" customWidth="1"/>
    <col min="7683" max="7683" width="34.88671875" customWidth="1"/>
    <col min="7684" max="7684" width="32.88671875" customWidth="1"/>
    <col min="7685" max="7685" width="14" bestFit="1" customWidth="1"/>
    <col min="7686" max="7688" width="12.44140625" bestFit="1" customWidth="1"/>
    <col min="7689" max="7689" width="11.44140625" bestFit="1" customWidth="1"/>
    <col min="7690" max="7690" width="12.44140625" bestFit="1" customWidth="1"/>
    <col min="7691" max="7691" width="10.44140625" bestFit="1" customWidth="1"/>
    <col min="7693" max="7694" width="14" bestFit="1" customWidth="1"/>
    <col min="7695" max="7695" width="12.44140625" bestFit="1" customWidth="1"/>
    <col min="7937" max="7937" width="5.5546875" customWidth="1"/>
    <col min="7938" max="7938" width="17.5546875" bestFit="1" customWidth="1"/>
    <col min="7939" max="7939" width="34.88671875" customWidth="1"/>
    <col min="7940" max="7940" width="32.88671875" customWidth="1"/>
    <col min="7941" max="7941" width="14" bestFit="1" customWidth="1"/>
    <col min="7942" max="7944" width="12.44140625" bestFit="1" customWidth="1"/>
    <col min="7945" max="7945" width="11.44140625" bestFit="1" customWidth="1"/>
    <col min="7946" max="7946" width="12.44140625" bestFit="1" customWidth="1"/>
    <col min="7947" max="7947" width="10.44140625" bestFit="1" customWidth="1"/>
    <col min="7949" max="7950" width="14" bestFit="1" customWidth="1"/>
    <col min="7951" max="7951" width="12.44140625" bestFit="1" customWidth="1"/>
    <col min="8193" max="8193" width="5.5546875" customWidth="1"/>
    <col min="8194" max="8194" width="17.5546875" bestFit="1" customWidth="1"/>
    <col min="8195" max="8195" width="34.88671875" customWidth="1"/>
    <col min="8196" max="8196" width="32.88671875" customWidth="1"/>
    <col min="8197" max="8197" width="14" bestFit="1" customWidth="1"/>
    <col min="8198" max="8200" width="12.44140625" bestFit="1" customWidth="1"/>
    <col min="8201" max="8201" width="11.44140625" bestFit="1" customWidth="1"/>
    <col min="8202" max="8202" width="12.44140625" bestFit="1" customWidth="1"/>
    <col min="8203" max="8203" width="10.44140625" bestFit="1" customWidth="1"/>
    <col min="8205" max="8206" width="14" bestFit="1" customWidth="1"/>
    <col min="8207" max="8207" width="12.44140625" bestFit="1" customWidth="1"/>
    <col min="8449" max="8449" width="5.5546875" customWidth="1"/>
    <col min="8450" max="8450" width="17.5546875" bestFit="1" customWidth="1"/>
    <col min="8451" max="8451" width="34.88671875" customWidth="1"/>
    <col min="8452" max="8452" width="32.88671875" customWidth="1"/>
    <col min="8453" max="8453" width="14" bestFit="1" customWidth="1"/>
    <col min="8454" max="8456" width="12.44140625" bestFit="1" customWidth="1"/>
    <col min="8457" max="8457" width="11.44140625" bestFit="1" customWidth="1"/>
    <col min="8458" max="8458" width="12.44140625" bestFit="1" customWidth="1"/>
    <col min="8459" max="8459" width="10.44140625" bestFit="1" customWidth="1"/>
    <col min="8461" max="8462" width="14" bestFit="1" customWidth="1"/>
    <col min="8463" max="8463" width="12.44140625" bestFit="1" customWidth="1"/>
    <col min="8705" max="8705" width="5.5546875" customWidth="1"/>
    <col min="8706" max="8706" width="17.5546875" bestFit="1" customWidth="1"/>
    <col min="8707" max="8707" width="34.88671875" customWidth="1"/>
    <col min="8708" max="8708" width="32.88671875" customWidth="1"/>
    <col min="8709" max="8709" width="14" bestFit="1" customWidth="1"/>
    <col min="8710" max="8712" width="12.44140625" bestFit="1" customWidth="1"/>
    <col min="8713" max="8713" width="11.44140625" bestFit="1" customWidth="1"/>
    <col min="8714" max="8714" width="12.44140625" bestFit="1" customWidth="1"/>
    <col min="8715" max="8715" width="10.44140625" bestFit="1" customWidth="1"/>
    <col min="8717" max="8718" width="14" bestFit="1" customWidth="1"/>
    <col min="8719" max="8719" width="12.44140625" bestFit="1" customWidth="1"/>
    <col min="8961" max="8961" width="5.5546875" customWidth="1"/>
    <col min="8962" max="8962" width="17.5546875" bestFit="1" customWidth="1"/>
    <col min="8963" max="8963" width="34.88671875" customWidth="1"/>
    <col min="8964" max="8964" width="32.88671875" customWidth="1"/>
    <col min="8965" max="8965" width="14" bestFit="1" customWidth="1"/>
    <col min="8966" max="8968" width="12.44140625" bestFit="1" customWidth="1"/>
    <col min="8969" max="8969" width="11.44140625" bestFit="1" customWidth="1"/>
    <col min="8970" max="8970" width="12.44140625" bestFit="1" customWidth="1"/>
    <col min="8971" max="8971" width="10.44140625" bestFit="1" customWidth="1"/>
    <col min="8973" max="8974" width="14" bestFit="1" customWidth="1"/>
    <col min="8975" max="8975" width="12.44140625" bestFit="1" customWidth="1"/>
    <col min="9217" max="9217" width="5.5546875" customWidth="1"/>
    <col min="9218" max="9218" width="17.5546875" bestFit="1" customWidth="1"/>
    <col min="9219" max="9219" width="34.88671875" customWidth="1"/>
    <col min="9220" max="9220" width="32.88671875" customWidth="1"/>
    <col min="9221" max="9221" width="14" bestFit="1" customWidth="1"/>
    <col min="9222" max="9224" width="12.44140625" bestFit="1" customWidth="1"/>
    <col min="9225" max="9225" width="11.44140625" bestFit="1" customWidth="1"/>
    <col min="9226" max="9226" width="12.44140625" bestFit="1" customWidth="1"/>
    <col min="9227" max="9227" width="10.44140625" bestFit="1" customWidth="1"/>
    <col min="9229" max="9230" width="14" bestFit="1" customWidth="1"/>
    <col min="9231" max="9231" width="12.44140625" bestFit="1" customWidth="1"/>
    <col min="9473" max="9473" width="5.5546875" customWidth="1"/>
    <col min="9474" max="9474" width="17.5546875" bestFit="1" customWidth="1"/>
    <col min="9475" max="9475" width="34.88671875" customWidth="1"/>
    <col min="9476" max="9476" width="32.88671875" customWidth="1"/>
    <col min="9477" max="9477" width="14" bestFit="1" customWidth="1"/>
    <col min="9478" max="9480" width="12.44140625" bestFit="1" customWidth="1"/>
    <col min="9481" max="9481" width="11.44140625" bestFit="1" customWidth="1"/>
    <col min="9482" max="9482" width="12.44140625" bestFit="1" customWidth="1"/>
    <col min="9483" max="9483" width="10.44140625" bestFit="1" customWidth="1"/>
    <col min="9485" max="9486" width="14" bestFit="1" customWidth="1"/>
    <col min="9487" max="9487" width="12.44140625" bestFit="1" customWidth="1"/>
    <col min="9729" max="9729" width="5.5546875" customWidth="1"/>
    <col min="9730" max="9730" width="17.5546875" bestFit="1" customWidth="1"/>
    <col min="9731" max="9731" width="34.88671875" customWidth="1"/>
    <col min="9732" max="9732" width="32.88671875" customWidth="1"/>
    <col min="9733" max="9733" width="14" bestFit="1" customWidth="1"/>
    <col min="9734" max="9736" width="12.44140625" bestFit="1" customWidth="1"/>
    <col min="9737" max="9737" width="11.44140625" bestFit="1" customWidth="1"/>
    <col min="9738" max="9738" width="12.44140625" bestFit="1" customWidth="1"/>
    <col min="9739" max="9739" width="10.44140625" bestFit="1" customWidth="1"/>
    <col min="9741" max="9742" width="14" bestFit="1" customWidth="1"/>
    <col min="9743" max="9743" width="12.44140625" bestFit="1" customWidth="1"/>
    <col min="9985" max="9985" width="5.5546875" customWidth="1"/>
    <col min="9986" max="9986" width="17.5546875" bestFit="1" customWidth="1"/>
    <col min="9987" max="9987" width="34.88671875" customWidth="1"/>
    <col min="9988" max="9988" width="32.88671875" customWidth="1"/>
    <col min="9989" max="9989" width="14" bestFit="1" customWidth="1"/>
    <col min="9990" max="9992" width="12.44140625" bestFit="1" customWidth="1"/>
    <col min="9993" max="9993" width="11.44140625" bestFit="1" customWidth="1"/>
    <col min="9994" max="9994" width="12.44140625" bestFit="1" customWidth="1"/>
    <col min="9995" max="9995" width="10.44140625" bestFit="1" customWidth="1"/>
    <col min="9997" max="9998" width="14" bestFit="1" customWidth="1"/>
    <col min="9999" max="9999" width="12.44140625" bestFit="1" customWidth="1"/>
    <col min="10241" max="10241" width="5.5546875" customWidth="1"/>
    <col min="10242" max="10242" width="17.5546875" bestFit="1" customWidth="1"/>
    <col min="10243" max="10243" width="34.88671875" customWidth="1"/>
    <col min="10244" max="10244" width="32.88671875" customWidth="1"/>
    <col min="10245" max="10245" width="14" bestFit="1" customWidth="1"/>
    <col min="10246" max="10248" width="12.44140625" bestFit="1" customWidth="1"/>
    <col min="10249" max="10249" width="11.44140625" bestFit="1" customWidth="1"/>
    <col min="10250" max="10250" width="12.44140625" bestFit="1" customWidth="1"/>
    <col min="10251" max="10251" width="10.44140625" bestFit="1" customWidth="1"/>
    <col min="10253" max="10254" width="14" bestFit="1" customWidth="1"/>
    <col min="10255" max="10255" width="12.44140625" bestFit="1" customWidth="1"/>
    <col min="10497" max="10497" width="5.5546875" customWidth="1"/>
    <col min="10498" max="10498" width="17.5546875" bestFit="1" customWidth="1"/>
    <col min="10499" max="10499" width="34.88671875" customWidth="1"/>
    <col min="10500" max="10500" width="32.88671875" customWidth="1"/>
    <col min="10501" max="10501" width="14" bestFit="1" customWidth="1"/>
    <col min="10502" max="10504" width="12.44140625" bestFit="1" customWidth="1"/>
    <col min="10505" max="10505" width="11.44140625" bestFit="1" customWidth="1"/>
    <col min="10506" max="10506" width="12.44140625" bestFit="1" customWidth="1"/>
    <col min="10507" max="10507" width="10.44140625" bestFit="1" customWidth="1"/>
    <col min="10509" max="10510" width="14" bestFit="1" customWidth="1"/>
    <col min="10511" max="10511" width="12.44140625" bestFit="1" customWidth="1"/>
    <col min="10753" max="10753" width="5.5546875" customWidth="1"/>
    <col min="10754" max="10754" width="17.5546875" bestFit="1" customWidth="1"/>
    <col min="10755" max="10755" width="34.88671875" customWidth="1"/>
    <col min="10756" max="10756" width="32.88671875" customWidth="1"/>
    <col min="10757" max="10757" width="14" bestFit="1" customWidth="1"/>
    <col min="10758" max="10760" width="12.44140625" bestFit="1" customWidth="1"/>
    <col min="10761" max="10761" width="11.44140625" bestFit="1" customWidth="1"/>
    <col min="10762" max="10762" width="12.44140625" bestFit="1" customWidth="1"/>
    <col min="10763" max="10763" width="10.44140625" bestFit="1" customWidth="1"/>
    <col min="10765" max="10766" width="14" bestFit="1" customWidth="1"/>
    <col min="10767" max="10767" width="12.44140625" bestFit="1" customWidth="1"/>
    <col min="11009" max="11009" width="5.5546875" customWidth="1"/>
    <col min="11010" max="11010" width="17.5546875" bestFit="1" customWidth="1"/>
    <col min="11011" max="11011" width="34.88671875" customWidth="1"/>
    <col min="11012" max="11012" width="32.88671875" customWidth="1"/>
    <col min="11013" max="11013" width="14" bestFit="1" customWidth="1"/>
    <col min="11014" max="11016" width="12.44140625" bestFit="1" customWidth="1"/>
    <col min="11017" max="11017" width="11.44140625" bestFit="1" customWidth="1"/>
    <col min="11018" max="11018" width="12.44140625" bestFit="1" customWidth="1"/>
    <col min="11019" max="11019" width="10.44140625" bestFit="1" customWidth="1"/>
    <col min="11021" max="11022" width="14" bestFit="1" customWidth="1"/>
    <col min="11023" max="11023" width="12.44140625" bestFit="1" customWidth="1"/>
    <col min="11265" max="11265" width="5.5546875" customWidth="1"/>
    <col min="11266" max="11266" width="17.5546875" bestFit="1" customWidth="1"/>
    <col min="11267" max="11267" width="34.88671875" customWidth="1"/>
    <col min="11268" max="11268" width="32.88671875" customWidth="1"/>
    <col min="11269" max="11269" width="14" bestFit="1" customWidth="1"/>
    <col min="11270" max="11272" width="12.44140625" bestFit="1" customWidth="1"/>
    <col min="11273" max="11273" width="11.44140625" bestFit="1" customWidth="1"/>
    <col min="11274" max="11274" width="12.44140625" bestFit="1" customWidth="1"/>
    <col min="11275" max="11275" width="10.44140625" bestFit="1" customWidth="1"/>
    <col min="11277" max="11278" width="14" bestFit="1" customWidth="1"/>
    <col min="11279" max="11279" width="12.44140625" bestFit="1" customWidth="1"/>
    <col min="11521" max="11521" width="5.5546875" customWidth="1"/>
    <col min="11522" max="11522" width="17.5546875" bestFit="1" customWidth="1"/>
    <col min="11523" max="11523" width="34.88671875" customWidth="1"/>
    <col min="11524" max="11524" width="32.88671875" customWidth="1"/>
    <col min="11525" max="11525" width="14" bestFit="1" customWidth="1"/>
    <col min="11526" max="11528" width="12.44140625" bestFit="1" customWidth="1"/>
    <col min="11529" max="11529" width="11.44140625" bestFit="1" customWidth="1"/>
    <col min="11530" max="11530" width="12.44140625" bestFit="1" customWidth="1"/>
    <col min="11531" max="11531" width="10.44140625" bestFit="1" customWidth="1"/>
    <col min="11533" max="11534" width="14" bestFit="1" customWidth="1"/>
    <col min="11535" max="11535" width="12.44140625" bestFit="1" customWidth="1"/>
    <col min="11777" max="11777" width="5.5546875" customWidth="1"/>
    <col min="11778" max="11778" width="17.5546875" bestFit="1" customWidth="1"/>
    <col min="11779" max="11779" width="34.88671875" customWidth="1"/>
    <col min="11780" max="11780" width="32.88671875" customWidth="1"/>
    <col min="11781" max="11781" width="14" bestFit="1" customWidth="1"/>
    <col min="11782" max="11784" width="12.44140625" bestFit="1" customWidth="1"/>
    <col min="11785" max="11785" width="11.44140625" bestFit="1" customWidth="1"/>
    <col min="11786" max="11786" width="12.44140625" bestFit="1" customWidth="1"/>
    <col min="11787" max="11787" width="10.44140625" bestFit="1" customWidth="1"/>
    <col min="11789" max="11790" width="14" bestFit="1" customWidth="1"/>
    <col min="11791" max="11791" width="12.44140625" bestFit="1" customWidth="1"/>
    <col min="12033" max="12033" width="5.5546875" customWidth="1"/>
    <col min="12034" max="12034" width="17.5546875" bestFit="1" customWidth="1"/>
    <col min="12035" max="12035" width="34.88671875" customWidth="1"/>
    <col min="12036" max="12036" width="32.88671875" customWidth="1"/>
    <col min="12037" max="12037" width="14" bestFit="1" customWidth="1"/>
    <col min="12038" max="12040" width="12.44140625" bestFit="1" customWidth="1"/>
    <col min="12041" max="12041" width="11.44140625" bestFit="1" customWidth="1"/>
    <col min="12042" max="12042" width="12.44140625" bestFit="1" customWidth="1"/>
    <col min="12043" max="12043" width="10.44140625" bestFit="1" customWidth="1"/>
    <col min="12045" max="12046" width="14" bestFit="1" customWidth="1"/>
    <col min="12047" max="12047" width="12.44140625" bestFit="1" customWidth="1"/>
    <col min="12289" max="12289" width="5.5546875" customWidth="1"/>
    <col min="12290" max="12290" width="17.5546875" bestFit="1" customWidth="1"/>
    <col min="12291" max="12291" width="34.88671875" customWidth="1"/>
    <col min="12292" max="12292" width="32.88671875" customWidth="1"/>
    <col min="12293" max="12293" width="14" bestFit="1" customWidth="1"/>
    <col min="12294" max="12296" width="12.44140625" bestFit="1" customWidth="1"/>
    <col min="12297" max="12297" width="11.44140625" bestFit="1" customWidth="1"/>
    <col min="12298" max="12298" width="12.44140625" bestFit="1" customWidth="1"/>
    <col min="12299" max="12299" width="10.44140625" bestFit="1" customWidth="1"/>
    <col min="12301" max="12302" width="14" bestFit="1" customWidth="1"/>
    <col min="12303" max="12303" width="12.44140625" bestFit="1" customWidth="1"/>
    <col min="12545" max="12545" width="5.5546875" customWidth="1"/>
    <col min="12546" max="12546" width="17.5546875" bestFit="1" customWidth="1"/>
    <col min="12547" max="12547" width="34.88671875" customWidth="1"/>
    <col min="12548" max="12548" width="32.88671875" customWidth="1"/>
    <col min="12549" max="12549" width="14" bestFit="1" customWidth="1"/>
    <col min="12550" max="12552" width="12.44140625" bestFit="1" customWidth="1"/>
    <col min="12553" max="12553" width="11.44140625" bestFit="1" customWidth="1"/>
    <col min="12554" max="12554" width="12.44140625" bestFit="1" customWidth="1"/>
    <col min="12555" max="12555" width="10.44140625" bestFit="1" customWidth="1"/>
    <col min="12557" max="12558" width="14" bestFit="1" customWidth="1"/>
    <col min="12559" max="12559" width="12.44140625" bestFit="1" customWidth="1"/>
    <col min="12801" max="12801" width="5.5546875" customWidth="1"/>
    <col min="12802" max="12802" width="17.5546875" bestFit="1" customWidth="1"/>
    <col min="12803" max="12803" width="34.88671875" customWidth="1"/>
    <col min="12804" max="12804" width="32.88671875" customWidth="1"/>
    <col min="12805" max="12805" width="14" bestFit="1" customWidth="1"/>
    <col min="12806" max="12808" width="12.44140625" bestFit="1" customWidth="1"/>
    <col min="12809" max="12809" width="11.44140625" bestFit="1" customWidth="1"/>
    <col min="12810" max="12810" width="12.44140625" bestFit="1" customWidth="1"/>
    <col min="12811" max="12811" width="10.44140625" bestFit="1" customWidth="1"/>
    <col min="12813" max="12814" width="14" bestFit="1" customWidth="1"/>
    <col min="12815" max="12815" width="12.44140625" bestFit="1" customWidth="1"/>
    <col min="13057" max="13057" width="5.5546875" customWidth="1"/>
    <col min="13058" max="13058" width="17.5546875" bestFit="1" customWidth="1"/>
    <col min="13059" max="13059" width="34.88671875" customWidth="1"/>
    <col min="13060" max="13060" width="32.88671875" customWidth="1"/>
    <col min="13061" max="13061" width="14" bestFit="1" customWidth="1"/>
    <col min="13062" max="13064" width="12.44140625" bestFit="1" customWidth="1"/>
    <col min="13065" max="13065" width="11.44140625" bestFit="1" customWidth="1"/>
    <col min="13066" max="13066" width="12.44140625" bestFit="1" customWidth="1"/>
    <col min="13067" max="13067" width="10.44140625" bestFit="1" customWidth="1"/>
    <col min="13069" max="13070" width="14" bestFit="1" customWidth="1"/>
    <col min="13071" max="13071" width="12.44140625" bestFit="1" customWidth="1"/>
    <col min="13313" max="13313" width="5.5546875" customWidth="1"/>
    <col min="13314" max="13314" width="17.5546875" bestFit="1" customWidth="1"/>
    <col min="13315" max="13315" width="34.88671875" customWidth="1"/>
    <col min="13316" max="13316" width="32.88671875" customWidth="1"/>
    <col min="13317" max="13317" width="14" bestFit="1" customWidth="1"/>
    <col min="13318" max="13320" width="12.44140625" bestFit="1" customWidth="1"/>
    <col min="13321" max="13321" width="11.44140625" bestFit="1" customWidth="1"/>
    <col min="13322" max="13322" width="12.44140625" bestFit="1" customWidth="1"/>
    <col min="13323" max="13323" width="10.44140625" bestFit="1" customWidth="1"/>
    <col min="13325" max="13326" width="14" bestFit="1" customWidth="1"/>
    <col min="13327" max="13327" width="12.44140625" bestFit="1" customWidth="1"/>
    <col min="13569" max="13569" width="5.5546875" customWidth="1"/>
    <col min="13570" max="13570" width="17.5546875" bestFit="1" customWidth="1"/>
    <col min="13571" max="13571" width="34.88671875" customWidth="1"/>
    <col min="13572" max="13572" width="32.88671875" customWidth="1"/>
    <col min="13573" max="13573" width="14" bestFit="1" customWidth="1"/>
    <col min="13574" max="13576" width="12.44140625" bestFit="1" customWidth="1"/>
    <col min="13577" max="13577" width="11.44140625" bestFit="1" customWidth="1"/>
    <col min="13578" max="13578" width="12.44140625" bestFit="1" customWidth="1"/>
    <col min="13579" max="13579" width="10.44140625" bestFit="1" customWidth="1"/>
    <col min="13581" max="13582" width="14" bestFit="1" customWidth="1"/>
    <col min="13583" max="13583" width="12.44140625" bestFit="1" customWidth="1"/>
    <col min="13825" max="13825" width="5.5546875" customWidth="1"/>
    <col min="13826" max="13826" width="17.5546875" bestFit="1" customWidth="1"/>
    <col min="13827" max="13827" width="34.88671875" customWidth="1"/>
    <col min="13828" max="13828" width="32.88671875" customWidth="1"/>
    <col min="13829" max="13829" width="14" bestFit="1" customWidth="1"/>
    <col min="13830" max="13832" width="12.44140625" bestFit="1" customWidth="1"/>
    <col min="13833" max="13833" width="11.44140625" bestFit="1" customWidth="1"/>
    <col min="13834" max="13834" width="12.44140625" bestFit="1" customWidth="1"/>
    <col min="13835" max="13835" width="10.44140625" bestFit="1" customWidth="1"/>
    <col min="13837" max="13838" width="14" bestFit="1" customWidth="1"/>
    <col min="13839" max="13839" width="12.44140625" bestFit="1" customWidth="1"/>
    <col min="14081" max="14081" width="5.5546875" customWidth="1"/>
    <col min="14082" max="14082" width="17.5546875" bestFit="1" customWidth="1"/>
    <col min="14083" max="14083" width="34.88671875" customWidth="1"/>
    <col min="14084" max="14084" width="32.88671875" customWidth="1"/>
    <col min="14085" max="14085" width="14" bestFit="1" customWidth="1"/>
    <col min="14086" max="14088" width="12.44140625" bestFit="1" customWidth="1"/>
    <col min="14089" max="14089" width="11.44140625" bestFit="1" customWidth="1"/>
    <col min="14090" max="14090" width="12.44140625" bestFit="1" customWidth="1"/>
    <col min="14091" max="14091" width="10.44140625" bestFit="1" customWidth="1"/>
    <col min="14093" max="14094" width="14" bestFit="1" customWidth="1"/>
    <col min="14095" max="14095" width="12.44140625" bestFit="1" customWidth="1"/>
    <col min="14337" max="14337" width="5.5546875" customWidth="1"/>
    <col min="14338" max="14338" width="17.5546875" bestFit="1" customWidth="1"/>
    <col min="14339" max="14339" width="34.88671875" customWidth="1"/>
    <col min="14340" max="14340" width="32.88671875" customWidth="1"/>
    <col min="14341" max="14341" width="14" bestFit="1" customWidth="1"/>
    <col min="14342" max="14344" width="12.44140625" bestFit="1" customWidth="1"/>
    <col min="14345" max="14345" width="11.44140625" bestFit="1" customWidth="1"/>
    <col min="14346" max="14346" width="12.44140625" bestFit="1" customWidth="1"/>
    <col min="14347" max="14347" width="10.44140625" bestFit="1" customWidth="1"/>
    <col min="14349" max="14350" width="14" bestFit="1" customWidth="1"/>
    <col min="14351" max="14351" width="12.44140625" bestFit="1" customWidth="1"/>
    <col min="14593" max="14593" width="5.5546875" customWidth="1"/>
    <col min="14594" max="14594" width="17.5546875" bestFit="1" customWidth="1"/>
    <col min="14595" max="14595" width="34.88671875" customWidth="1"/>
    <col min="14596" max="14596" width="32.88671875" customWidth="1"/>
    <col min="14597" max="14597" width="14" bestFit="1" customWidth="1"/>
    <col min="14598" max="14600" width="12.44140625" bestFit="1" customWidth="1"/>
    <col min="14601" max="14601" width="11.44140625" bestFit="1" customWidth="1"/>
    <col min="14602" max="14602" width="12.44140625" bestFit="1" customWidth="1"/>
    <col min="14603" max="14603" width="10.44140625" bestFit="1" customWidth="1"/>
    <col min="14605" max="14606" width="14" bestFit="1" customWidth="1"/>
    <col min="14607" max="14607" width="12.44140625" bestFit="1" customWidth="1"/>
    <col min="14849" max="14849" width="5.5546875" customWidth="1"/>
    <col min="14850" max="14850" width="17.5546875" bestFit="1" customWidth="1"/>
    <col min="14851" max="14851" width="34.88671875" customWidth="1"/>
    <col min="14852" max="14852" width="32.88671875" customWidth="1"/>
    <col min="14853" max="14853" width="14" bestFit="1" customWidth="1"/>
    <col min="14854" max="14856" width="12.44140625" bestFit="1" customWidth="1"/>
    <col min="14857" max="14857" width="11.44140625" bestFit="1" customWidth="1"/>
    <col min="14858" max="14858" width="12.44140625" bestFit="1" customWidth="1"/>
    <col min="14859" max="14859" width="10.44140625" bestFit="1" customWidth="1"/>
    <col min="14861" max="14862" width="14" bestFit="1" customWidth="1"/>
    <col min="14863" max="14863" width="12.44140625" bestFit="1" customWidth="1"/>
    <col min="15105" max="15105" width="5.5546875" customWidth="1"/>
    <col min="15106" max="15106" width="17.5546875" bestFit="1" customWidth="1"/>
    <col min="15107" max="15107" width="34.88671875" customWidth="1"/>
    <col min="15108" max="15108" width="32.88671875" customWidth="1"/>
    <col min="15109" max="15109" width="14" bestFit="1" customWidth="1"/>
    <col min="15110" max="15112" width="12.44140625" bestFit="1" customWidth="1"/>
    <col min="15113" max="15113" width="11.44140625" bestFit="1" customWidth="1"/>
    <col min="15114" max="15114" width="12.44140625" bestFit="1" customWidth="1"/>
    <col min="15115" max="15115" width="10.44140625" bestFit="1" customWidth="1"/>
    <col min="15117" max="15118" width="14" bestFit="1" customWidth="1"/>
    <col min="15119" max="15119" width="12.44140625" bestFit="1" customWidth="1"/>
    <col min="15361" max="15361" width="5.5546875" customWidth="1"/>
    <col min="15362" max="15362" width="17.5546875" bestFit="1" customWidth="1"/>
    <col min="15363" max="15363" width="34.88671875" customWidth="1"/>
    <col min="15364" max="15364" width="32.88671875" customWidth="1"/>
    <col min="15365" max="15365" width="14" bestFit="1" customWidth="1"/>
    <col min="15366" max="15368" width="12.44140625" bestFit="1" customWidth="1"/>
    <col min="15369" max="15369" width="11.44140625" bestFit="1" customWidth="1"/>
    <col min="15370" max="15370" width="12.44140625" bestFit="1" customWidth="1"/>
    <col min="15371" max="15371" width="10.44140625" bestFit="1" customWidth="1"/>
    <col min="15373" max="15374" width="14" bestFit="1" customWidth="1"/>
    <col min="15375" max="15375" width="12.44140625" bestFit="1" customWidth="1"/>
    <col min="15617" max="15617" width="5.5546875" customWidth="1"/>
    <col min="15618" max="15618" width="17.5546875" bestFit="1" customWidth="1"/>
    <col min="15619" max="15619" width="34.88671875" customWidth="1"/>
    <col min="15620" max="15620" width="32.88671875" customWidth="1"/>
    <col min="15621" max="15621" width="14" bestFit="1" customWidth="1"/>
    <col min="15622" max="15624" width="12.44140625" bestFit="1" customWidth="1"/>
    <col min="15625" max="15625" width="11.44140625" bestFit="1" customWidth="1"/>
    <col min="15626" max="15626" width="12.44140625" bestFit="1" customWidth="1"/>
    <col min="15627" max="15627" width="10.44140625" bestFit="1" customWidth="1"/>
    <col min="15629" max="15630" width="14" bestFit="1" customWidth="1"/>
    <col min="15631" max="15631" width="12.44140625" bestFit="1" customWidth="1"/>
    <col min="15873" max="15873" width="5.5546875" customWidth="1"/>
    <col min="15874" max="15874" width="17.5546875" bestFit="1" customWidth="1"/>
    <col min="15875" max="15875" width="34.88671875" customWidth="1"/>
    <col min="15876" max="15876" width="32.88671875" customWidth="1"/>
    <col min="15877" max="15877" width="14" bestFit="1" customWidth="1"/>
    <col min="15878" max="15880" width="12.44140625" bestFit="1" customWidth="1"/>
    <col min="15881" max="15881" width="11.44140625" bestFit="1" customWidth="1"/>
    <col min="15882" max="15882" width="12.44140625" bestFit="1" customWidth="1"/>
    <col min="15883" max="15883" width="10.44140625" bestFit="1" customWidth="1"/>
    <col min="15885" max="15886" width="14" bestFit="1" customWidth="1"/>
    <col min="15887" max="15887" width="12.44140625" bestFit="1" customWidth="1"/>
    <col min="16129" max="16129" width="5.5546875" customWidth="1"/>
    <col min="16130" max="16130" width="17.5546875" bestFit="1" customWidth="1"/>
    <col min="16131" max="16131" width="34.88671875" customWidth="1"/>
    <col min="16132" max="16132" width="32.88671875" customWidth="1"/>
    <col min="16133" max="16133" width="14" bestFit="1" customWidth="1"/>
    <col min="16134" max="16136" width="12.44140625" bestFit="1" customWidth="1"/>
    <col min="16137" max="16137" width="11.44140625" bestFit="1" customWidth="1"/>
    <col min="16138" max="16138" width="12.44140625" bestFit="1" customWidth="1"/>
    <col min="16139" max="16139" width="10.44140625" bestFit="1" customWidth="1"/>
    <col min="16141" max="16142" width="14" bestFit="1" customWidth="1"/>
    <col min="16143" max="16143" width="12.44140625" bestFit="1" customWidth="1"/>
  </cols>
  <sheetData>
    <row r="1" spans="1:15" ht="15" thickBot="1" x14ac:dyDescent="0.35">
      <c r="B1" s="70" t="s">
        <v>0</v>
      </c>
      <c r="C1" s="71"/>
      <c r="D1" s="71"/>
      <c r="E1" s="71"/>
      <c r="F1" s="71"/>
      <c r="G1" s="71"/>
      <c r="H1" s="71"/>
      <c r="I1" s="71"/>
      <c r="J1" s="71"/>
      <c r="K1" s="72"/>
    </row>
    <row r="2" spans="1:15" ht="15" thickBot="1" x14ac:dyDescent="0.35">
      <c r="A2" s="73" t="s">
        <v>1</v>
      </c>
      <c r="B2" s="76" t="s">
        <v>2</v>
      </c>
      <c r="C2" s="79" t="s">
        <v>3</v>
      </c>
      <c r="D2" s="81" t="s">
        <v>4</v>
      </c>
      <c r="E2" s="83" t="s">
        <v>5</v>
      </c>
      <c r="F2" s="71"/>
      <c r="G2" s="71"/>
      <c r="H2" s="71"/>
      <c r="I2" s="71"/>
      <c r="J2" s="71"/>
      <c r="K2" s="72"/>
    </row>
    <row r="3" spans="1:15" x14ac:dyDescent="0.3">
      <c r="A3" s="74"/>
      <c r="B3" s="77"/>
      <c r="C3" s="79"/>
      <c r="D3" s="81"/>
      <c r="E3" s="1">
        <v>5169</v>
      </c>
      <c r="F3" s="2">
        <v>5173</v>
      </c>
      <c r="G3" s="3">
        <v>5194</v>
      </c>
      <c r="H3" s="4">
        <v>5175</v>
      </c>
      <c r="I3" s="2">
        <v>5139</v>
      </c>
      <c r="J3" s="5">
        <v>5164</v>
      </c>
      <c r="K3" s="4">
        <v>5136</v>
      </c>
    </row>
    <row r="4" spans="1:15" ht="15" thickBot="1" x14ac:dyDescent="0.35">
      <c r="A4" s="75"/>
      <c r="B4" s="78"/>
      <c r="C4" s="80"/>
      <c r="D4" s="82"/>
      <c r="E4" s="6">
        <f>800000-200000+200000-100000</f>
        <v>700000</v>
      </c>
      <c r="F4" s="6">
        <f>0</f>
        <v>0</v>
      </c>
      <c r="G4" s="7">
        <f>0+50000+20000</f>
        <v>70000</v>
      </c>
      <c r="H4" s="6">
        <f>0+100000+50000</f>
        <v>150000</v>
      </c>
      <c r="I4" s="6">
        <f>0</f>
        <v>0</v>
      </c>
      <c r="J4" s="6">
        <f>0</f>
        <v>0</v>
      </c>
      <c r="K4" s="6">
        <f>0</f>
        <v>0</v>
      </c>
      <c r="M4" s="8">
        <f>SUM(E4:K4)</f>
        <v>920000</v>
      </c>
      <c r="N4" s="8"/>
    </row>
    <row r="5" spans="1:15" ht="28.8" x14ac:dyDescent="0.3">
      <c r="A5" s="9">
        <v>1</v>
      </c>
      <c r="B5" s="10" t="s">
        <v>6</v>
      </c>
      <c r="C5" s="11" t="s">
        <v>7</v>
      </c>
      <c r="D5" s="12" t="s">
        <v>8</v>
      </c>
      <c r="E5" s="13"/>
      <c r="F5" s="13"/>
      <c r="G5" s="13"/>
      <c r="H5" s="13">
        <v>14670</v>
      </c>
      <c r="I5" s="14"/>
      <c r="J5" s="14"/>
      <c r="K5" s="13"/>
      <c r="L5" t="s">
        <v>9</v>
      </c>
    </row>
    <row r="6" spans="1:15" ht="28.8" x14ac:dyDescent="0.3">
      <c r="A6" s="9">
        <v>2</v>
      </c>
      <c r="B6" s="9" t="s">
        <v>10</v>
      </c>
      <c r="C6" s="15" t="s">
        <v>11</v>
      </c>
      <c r="D6" s="16" t="s">
        <v>12</v>
      </c>
      <c r="E6" s="17"/>
      <c r="F6" s="17"/>
      <c r="G6" s="17"/>
      <c r="H6" s="18">
        <v>26820</v>
      </c>
      <c r="I6" s="18"/>
      <c r="J6" s="18"/>
      <c r="K6" s="18"/>
      <c r="L6" t="s">
        <v>9</v>
      </c>
    </row>
    <row r="7" spans="1:15" ht="28.8" x14ac:dyDescent="0.3">
      <c r="A7" s="19">
        <v>3</v>
      </c>
      <c r="B7" s="20" t="s">
        <v>13</v>
      </c>
      <c r="C7" s="15" t="s">
        <v>14</v>
      </c>
      <c r="D7" s="16" t="s">
        <v>15</v>
      </c>
      <c r="E7" s="21">
        <v>8290</v>
      </c>
      <c r="F7" s="18"/>
      <c r="G7" s="18"/>
      <c r="H7" s="18"/>
      <c r="I7" s="18"/>
      <c r="J7" s="18"/>
      <c r="K7" s="18"/>
      <c r="L7" t="s">
        <v>9</v>
      </c>
    </row>
    <row r="8" spans="1:15" x14ac:dyDescent="0.3">
      <c r="A8" s="22">
        <v>4</v>
      </c>
      <c r="B8" s="20" t="s">
        <v>13</v>
      </c>
      <c r="C8" s="15" t="s">
        <v>16</v>
      </c>
      <c r="D8" s="16" t="s">
        <v>23</v>
      </c>
      <c r="E8" s="21"/>
      <c r="F8" s="18"/>
      <c r="G8" s="18">
        <v>19000</v>
      </c>
      <c r="H8" s="18"/>
      <c r="I8" s="18"/>
      <c r="J8" s="18"/>
      <c r="K8" s="18"/>
      <c r="L8" t="s">
        <v>9</v>
      </c>
    </row>
    <row r="9" spans="1:15" s="28" customFormat="1" ht="28.8" x14ac:dyDescent="0.3">
      <c r="A9" s="23">
        <v>5</v>
      </c>
      <c r="B9" s="23" t="s">
        <v>17</v>
      </c>
      <c r="C9" s="24" t="s">
        <v>18</v>
      </c>
      <c r="D9" s="25" t="s">
        <v>19</v>
      </c>
      <c r="E9" s="26"/>
      <c r="F9" s="27"/>
      <c r="G9" s="27"/>
      <c r="H9" s="27">
        <v>5000</v>
      </c>
      <c r="I9" s="27"/>
      <c r="J9" s="27"/>
      <c r="K9" s="27"/>
      <c r="L9" s="28" t="s">
        <v>9</v>
      </c>
    </row>
    <row r="10" spans="1:15" x14ac:dyDescent="0.3">
      <c r="A10" s="22"/>
      <c r="B10" s="22"/>
      <c r="C10" s="29"/>
      <c r="D10" s="30"/>
      <c r="E10" s="31"/>
      <c r="F10" s="32"/>
      <c r="G10" s="32"/>
      <c r="H10" s="32"/>
      <c r="I10" s="32"/>
      <c r="J10" s="32"/>
      <c r="K10" s="32"/>
    </row>
    <row r="11" spans="1:15" x14ac:dyDescent="0.3">
      <c r="A11" s="33"/>
      <c r="B11" s="22"/>
      <c r="C11" s="29"/>
      <c r="D11" s="16"/>
      <c r="E11" s="31"/>
      <c r="F11" s="32"/>
      <c r="G11" s="32"/>
      <c r="H11" s="32"/>
      <c r="I11" s="32"/>
      <c r="J11" s="32"/>
      <c r="K11" s="32"/>
    </row>
    <row r="12" spans="1:15" x14ac:dyDescent="0.3">
      <c r="A12" s="22"/>
      <c r="B12" s="22"/>
      <c r="C12" s="29"/>
      <c r="D12" s="34"/>
      <c r="E12" s="31"/>
      <c r="F12" s="32"/>
      <c r="G12" s="32"/>
      <c r="H12" s="32"/>
      <c r="I12" s="32"/>
      <c r="J12" s="32"/>
      <c r="K12" s="32"/>
    </row>
    <row r="13" spans="1:15" x14ac:dyDescent="0.3">
      <c r="A13" s="19"/>
      <c r="B13" s="22"/>
      <c r="C13" s="29"/>
      <c r="D13" s="34"/>
      <c r="E13" s="31"/>
      <c r="F13" s="32"/>
      <c r="G13" s="32"/>
      <c r="H13" s="32"/>
      <c r="I13" s="32"/>
      <c r="J13" s="32"/>
      <c r="K13" s="32"/>
    </row>
    <row r="14" spans="1:15" s="28" customFormat="1" x14ac:dyDescent="0.3">
      <c r="A14" s="23"/>
      <c r="B14" s="35"/>
      <c r="C14" s="36"/>
      <c r="D14" s="37"/>
      <c r="E14" s="38"/>
      <c r="F14" s="39"/>
      <c r="G14" s="39"/>
      <c r="H14" s="39"/>
      <c r="I14" s="39"/>
      <c r="J14" s="39"/>
      <c r="K14" s="39"/>
    </row>
    <row r="15" spans="1:15" s="28" customFormat="1" x14ac:dyDescent="0.3">
      <c r="A15" s="23"/>
      <c r="B15" s="23"/>
      <c r="C15" s="24"/>
      <c r="D15" s="25"/>
      <c r="E15" s="26"/>
      <c r="F15" s="27"/>
      <c r="G15" s="27"/>
      <c r="H15" s="27"/>
      <c r="I15" s="27"/>
      <c r="J15" s="27"/>
      <c r="K15" s="27"/>
    </row>
    <row r="16" spans="1:15" s="28" customFormat="1" x14ac:dyDescent="0.3">
      <c r="A16" s="23"/>
      <c r="B16" s="23"/>
      <c r="C16" s="24"/>
      <c r="D16" s="25"/>
      <c r="E16" s="26"/>
      <c r="F16" s="27"/>
      <c r="G16" s="27"/>
      <c r="H16" s="27"/>
      <c r="I16" s="27"/>
      <c r="J16" s="27"/>
      <c r="K16" s="27"/>
      <c r="O16" s="40"/>
    </row>
    <row r="17" spans="1:14" s="28" customFormat="1" x14ac:dyDescent="0.3">
      <c r="A17" s="23"/>
      <c r="B17" s="23"/>
      <c r="C17" s="24"/>
      <c r="D17" s="25"/>
      <c r="E17" s="26"/>
      <c r="F17" s="27"/>
      <c r="G17" s="27"/>
      <c r="H17" s="27"/>
      <c r="I17" s="27"/>
      <c r="J17" s="27"/>
      <c r="K17" s="27"/>
      <c r="N17" s="41"/>
    </row>
    <row r="18" spans="1:14" s="28" customFormat="1" x14ac:dyDescent="0.3">
      <c r="A18" s="35"/>
      <c r="B18" s="23"/>
      <c r="C18" s="24"/>
      <c r="D18" s="25"/>
      <c r="E18" s="26"/>
      <c r="F18" s="27"/>
      <c r="G18" s="27"/>
      <c r="H18" s="27"/>
      <c r="I18" s="27"/>
      <c r="J18" s="27"/>
      <c r="K18" s="27"/>
    </row>
    <row r="19" spans="1:14" s="28" customFormat="1" x14ac:dyDescent="0.3">
      <c r="A19" s="42"/>
      <c r="B19" s="23"/>
      <c r="C19" s="24"/>
      <c r="D19" s="25"/>
      <c r="E19" s="26"/>
      <c r="F19" s="27"/>
      <c r="G19" s="27"/>
      <c r="H19" s="27"/>
      <c r="I19" s="27"/>
      <c r="J19" s="27"/>
      <c r="K19" s="27"/>
    </row>
    <row r="20" spans="1:14" s="28" customFormat="1" x14ac:dyDescent="0.3">
      <c r="A20" s="35"/>
      <c r="B20" s="23"/>
      <c r="C20" s="24"/>
      <c r="D20" s="25"/>
      <c r="E20" s="26"/>
      <c r="F20" s="27"/>
      <c r="G20" s="27"/>
      <c r="H20" s="27"/>
      <c r="I20" s="27"/>
      <c r="J20" s="27"/>
      <c r="K20" s="27"/>
    </row>
    <row r="21" spans="1:14" s="28" customFormat="1" x14ac:dyDescent="0.3">
      <c r="A21" s="43"/>
      <c r="B21" s="44"/>
      <c r="C21" s="24"/>
      <c r="D21" s="25"/>
      <c r="E21" s="26"/>
      <c r="F21" s="27"/>
      <c r="G21" s="27"/>
      <c r="H21" s="27"/>
      <c r="I21" s="27"/>
      <c r="J21" s="27"/>
      <c r="K21" s="27"/>
    </row>
    <row r="22" spans="1:14" s="28" customFormat="1" x14ac:dyDescent="0.3">
      <c r="A22" s="23"/>
      <c r="B22" s="23"/>
      <c r="C22" s="24"/>
      <c r="D22" s="25"/>
      <c r="E22" s="26"/>
      <c r="F22" s="27"/>
      <c r="G22" s="27"/>
      <c r="H22" s="27"/>
      <c r="I22" s="27"/>
      <c r="J22" s="27"/>
      <c r="K22" s="27"/>
    </row>
    <row r="23" spans="1:14" s="28" customFormat="1" x14ac:dyDescent="0.3">
      <c r="A23" s="23"/>
      <c r="B23" s="23"/>
      <c r="C23" s="24"/>
      <c r="D23" s="25"/>
      <c r="E23" s="26"/>
      <c r="F23" s="27"/>
      <c r="G23" s="27"/>
      <c r="H23" s="27"/>
      <c r="I23" s="27"/>
      <c r="J23" s="27"/>
      <c r="K23" s="27"/>
    </row>
    <row r="24" spans="1:14" s="28" customFormat="1" x14ac:dyDescent="0.3">
      <c r="A24" s="35"/>
      <c r="B24" s="23"/>
      <c r="C24" s="24"/>
      <c r="D24" s="25"/>
      <c r="E24" s="26"/>
      <c r="F24" s="27"/>
      <c r="G24" s="27"/>
      <c r="H24" s="27"/>
      <c r="I24" s="27"/>
      <c r="J24" s="27"/>
      <c r="K24" s="27"/>
    </row>
    <row r="25" spans="1:14" s="28" customFormat="1" ht="15" thickBot="1" x14ac:dyDescent="0.35">
      <c r="A25" s="42"/>
      <c r="B25" s="45"/>
      <c r="C25" s="46"/>
      <c r="D25" s="47"/>
      <c r="E25" s="48"/>
      <c r="F25" s="49"/>
      <c r="G25" s="49"/>
      <c r="H25" s="49"/>
      <c r="I25" s="49"/>
      <c r="J25" s="49"/>
      <c r="K25" s="49"/>
    </row>
    <row r="26" spans="1:14" x14ac:dyDescent="0.3">
      <c r="A26" s="50"/>
      <c r="B26" s="51" t="s">
        <v>20</v>
      </c>
      <c r="C26" s="52"/>
      <c r="D26" s="53"/>
      <c r="E26" s="54">
        <f t="shared" ref="E26:K26" si="0">SUM(E5:E25)</f>
        <v>8290</v>
      </c>
      <c r="F26" s="55">
        <f t="shared" si="0"/>
        <v>0</v>
      </c>
      <c r="G26" s="55">
        <f t="shared" si="0"/>
        <v>19000</v>
      </c>
      <c r="H26" s="55">
        <f t="shared" si="0"/>
        <v>46490</v>
      </c>
      <c r="I26" s="55">
        <f t="shared" si="0"/>
        <v>0</v>
      </c>
      <c r="J26" s="55">
        <f t="shared" si="0"/>
        <v>0</v>
      </c>
      <c r="K26" s="55">
        <f t="shared" si="0"/>
        <v>0</v>
      </c>
    </row>
    <row r="27" spans="1:14" x14ac:dyDescent="0.3">
      <c r="A27" s="56"/>
      <c r="B27" s="57" t="s">
        <v>21</v>
      </c>
      <c r="C27" s="58"/>
      <c r="D27" s="2"/>
      <c r="E27" s="59">
        <f>SUM(E26:K26)</f>
        <v>73780</v>
      </c>
      <c r="F27" s="60"/>
      <c r="G27" s="60"/>
      <c r="H27" s="60"/>
      <c r="I27" s="60"/>
      <c r="J27" s="60"/>
      <c r="K27" s="60"/>
    </row>
    <row r="28" spans="1:14" ht="15" thickBot="1" x14ac:dyDescent="0.35">
      <c r="A28" s="61"/>
      <c r="B28" s="62" t="s">
        <v>22</v>
      </c>
      <c r="C28" s="63"/>
      <c r="D28" s="64"/>
      <c r="E28" s="65">
        <f>(E4+F4+G4+H4+I4+J4+K4)-E27</f>
        <v>846220</v>
      </c>
    </row>
    <row r="35" spans="2:6" x14ac:dyDescent="0.3">
      <c r="B35" s="66"/>
      <c r="C35" s="67"/>
      <c r="D35" s="67"/>
      <c r="E35" s="68"/>
      <c r="F35" s="67"/>
    </row>
    <row r="36" spans="2:6" x14ac:dyDescent="0.3">
      <c r="B36" s="67"/>
      <c r="C36" s="67"/>
      <c r="D36" s="67"/>
      <c r="E36" s="69"/>
      <c r="F36" s="67"/>
    </row>
    <row r="37" spans="2:6" x14ac:dyDescent="0.3">
      <c r="B37" s="67"/>
      <c r="C37" s="67"/>
      <c r="D37" s="67"/>
      <c r="E37" s="69"/>
      <c r="F37" s="67"/>
    </row>
    <row r="38" spans="2:6" x14ac:dyDescent="0.3">
      <c r="B38" s="67"/>
      <c r="C38" s="67"/>
      <c r="D38" s="67"/>
      <c r="E38" s="69"/>
      <c r="F38" s="67"/>
    </row>
    <row r="39" spans="2:6" x14ac:dyDescent="0.3">
      <c r="B39" s="66"/>
      <c r="C39" s="67"/>
      <c r="D39" s="67"/>
      <c r="E39" s="68"/>
      <c r="F39" s="67"/>
    </row>
  </sheetData>
  <mergeCells count="6">
    <mergeCell ref="B1:K1"/>
    <mergeCell ref="A2:A4"/>
    <mergeCell ref="B2:B4"/>
    <mergeCell ref="C2:C4"/>
    <mergeCell ref="D2:D4"/>
    <mergeCell ref="E2:K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Teplá Petra Ing.</dc:creator>
  <cp:lastModifiedBy>Kučera Vladimír Mgr.</cp:lastModifiedBy>
  <dcterms:created xsi:type="dcterms:W3CDTF">2026-02-16T14:20:16Z</dcterms:created>
  <dcterms:modified xsi:type="dcterms:W3CDTF">2026-03-02T07:46:49Z</dcterms:modified>
</cp:coreProperties>
</file>