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9\Desktop\Analýzy,dotazy,reporty\29_Zákona č. 106_1999 Sb., o svobodném přístupu k informacím_leden_2026\"/>
    </mc:Choice>
  </mc:AlternateContent>
  <xr:revisionPtr revIDLastSave="0" documentId="13_ncr:1_{674FD450-F619-4BC2-BA22-12B0DCADB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0" sheetId="3" r:id="rId1"/>
  </sheets>
  <externalReferences>
    <externalReference r:id="rId2"/>
  </externalReferences>
  <definedNames>
    <definedName name="_xlnm._FilterDatabase" localSheetId="0" hidden="1">'2020'!$A$1:$I$285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6" i="3" l="1"/>
  <c r="G286" i="3"/>
  <c r="H286" i="3"/>
  <c r="F28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" i="3"/>
</calcChain>
</file>

<file path=xl/sharedStrings.xml><?xml version="1.0" encoding="utf-8"?>
<sst xmlns="http://schemas.openxmlformats.org/spreadsheetml/2006/main" count="577" uniqueCount="319">
  <si>
    <t>Název služby</t>
  </si>
  <si>
    <t>Poskytovatel</t>
  </si>
  <si>
    <t>Identifikátor</t>
  </si>
  <si>
    <t>Rok</t>
  </si>
  <si>
    <t>Dotace KHK</t>
  </si>
  <si>
    <t>PŘÍSPĚVEK NA PROVOZ PO KHK</t>
  </si>
  <si>
    <t>KHK z rozpočtu MPSV</t>
  </si>
  <si>
    <t>INDIVIDUÁLNÍ PROJEKT</t>
  </si>
  <si>
    <t>Diakonie ČCE - středisko Náchodsko</t>
  </si>
  <si>
    <t>Diakonie ČCE – středisko Náchodsko</t>
  </si>
  <si>
    <t>Domov Dolní zámek</t>
  </si>
  <si>
    <t>Město Vrchlabí</t>
  </si>
  <si>
    <t>Pečovatelská služba Kvasiny</t>
  </si>
  <si>
    <t>Obec Kvasiny</t>
  </si>
  <si>
    <t>Denní stacionář pro seniory</t>
  </si>
  <si>
    <t>Centrum sociální pomoci a služeb o. p. s.</t>
  </si>
  <si>
    <t>Podporované zaměstnávání</t>
  </si>
  <si>
    <t>Aspekt z.s.</t>
  </si>
  <si>
    <t>Denní stacionář</t>
  </si>
  <si>
    <t>Stacionář Cesta Náchod z.ú.</t>
  </si>
  <si>
    <t>Domov důchodců Mlázovice</t>
  </si>
  <si>
    <t>Manželská a rodinná poradna Náchod</t>
  </si>
  <si>
    <t>Pečovatelská služba Česká Skalice</t>
  </si>
  <si>
    <t>Město Česká Skalice</t>
  </si>
  <si>
    <t>Domov pro osoby se zdravotním postižením</t>
  </si>
  <si>
    <t>Barevné domky Hajnice</t>
  </si>
  <si>
    <t>Horizont</t>
  </si>
  <si>
    <t>Misericordia, o.p.s.</t>
  </si>
  <si>
    <t>Pečovatelská služba</t>
  </si>
  <si>
    <t>Městské středisko sociálních služeb OÁZA Nové Město nad Metují</t>
  </si>
  <si>
    <t>DUHA o. p. s. - centrum denních služeb</t>
  </si>
  <si>
    <t>DUHA o. p. s.</t>
  </si>
  <si>
    <t>OSP</t>
  </si>
  <si>
    <t>Centrum sociálních služeb Naděje Broumov</t>
  </si>
  <si>
    <t>Věra Kosinová - Daneta, zařízení pro zdravotně postižené</t>
  </si>
  <si>
    <t>Věra Kosinová</t>
  </si>
  <si>
    <t>Město Rtyně v Podkrkonoší</t>
  </si>
  <si>
    <t>Noclehárna</t>
  </si>
  <si>
    <t>Pečovatelská služba Města Dvůr Králové nad Labem</t>
  </si>
  <si>
    <t>Labyrint</t>
  </si>
  <si>
    <t>Oblastní charita Dvůr Králové</t>
  </si>
  <si>
    <t>Azylový dům Jičín</t>
  </si>
  <si>
    <t>Sociální služby města Jičína</t>
  </si>
  <si>
    <t>Sociální rehabilitace pro zrakově postižené</t>
  </si>
  <si>
    <t>TyfloCentrum Hradec Králové, o. p. s.</t>
  </si>
  <si>
    <t>Sociálně aktivizační služby pro rodiny s dětmi</t>
  </si>
  <si>
    <t>Centrum pro dětský sluch Tamtam, o.p.s.</t>
  </si>
  <si>
    <t>Domov sociální péče Tmavý Důl</t>
  </si>
  <si>
    <t>PRO-SEN sociálně zdravotní služby, z.ú.</t>
  </si>
  <si>
    <t>OCHČK - Hospicová péče</t>
  </si>
  <si>
    <t>Oblastní charita Červený Kostelec</t>
  </si>
  <si>
    <t>Tlumočnické služby</t>
  </si>
  <si>
    <t>Hradecké centrum pro osoby se sluchovým postižením o.p.s.</t>
  </si>
  <si>
    <t>Domov sociálních služeb Chotělice</t>
  </si>
  <si>
    <t>Triangl</t>
  </si>
  <si>
    <t>Salinger, z.s.</t>
  </si>
  <si>
    <t>Tréninková pekárna Láry Fáry</t>
  </si>
  <si>
    <t>PFERDA z.ú.</t>
  </si>
  <si>
    <t>Osobní asistence</t>
  </si>
  <si>
    <t>Oblastní charita Trutnov</t>
  </si>
  <si>
    <t>Manželská a rodinná poradna Jičín</t>
  </si>
  <si>
    <t>Domov bez bariér</t>
  </si>
  <si>
    <t>Sociální rehabilitace RIAPS Trutnov</t>
  </si>
  <si>
    <t>Sdružení ozdravoven a léčeben okresu Trutnov</t>
  </si>
  <si>
    <t>Město Vamberk</t>
  </si>
  <si>
    <t>Sociální služby města Jičína, Denní stacionář Domovinka</t>
  </si>
  <si>
    <t>Nízkoprahové zařízení pro děti a mládež - RIAPS - Shelter</t>
  </si>
  <si>
    <t>DUHA o. p. s. - pečovatelská služba</t>
  </si>
  <si>
    <t>Pferdí trénink Náchod</t>
  </si>
  <si>
    <t>domov pro osoby se zdravotním postižením</t>
  </si>
  <si>
    <t>Domovy Na Třešňovce</t>
  </si>
  <si>
    <t>ARCHA</t>
  </si>
  <si>
    <t>Dokořán z.s.</t>
  </si>
  <si>
    <t>Dětské krizové a terapeutické centrum NOMIA</t>
  </si>
  <si>
    <t>NOMIA, z.ú.</t>
  </si>
  <si>
    <t>Sociální služby města Hořice</t>
  </si>
  <si>
    <t>Denní centrum pro seniory</t>
  </si>
  <si>
    <t>Diakonie ČCE - středisko ve Dvoře Králové nad Labem</t>
  </si>
  <si>
    <t>Domov pro seniory Marie</t>
  </si>
  <si>
    <t>Městské středisko sociálních služeb MARIE</t>
  </si>
  <si>
    <t>Podporované BYDLENÍ v síti</t>
  </si>
  <si>
    <t>Asalto, o.p.s.</t>
  </si>
  <si>
    <t>Charitní pečovatelská služba</t>
  </si>
  <si>
    <t>Obecný zájem, z. ú.</t>
  </si>
  <si>
    <t>Obecný zájem, z.ú.</t>
  </si>
  <si>
    <t>NZDM DoPatra</t>
  </si>
  <si>
    <t>Domov důchodců Humburky</t>
  </si>
  <si>
    <t>Základní a odborné poradenství pro zrakově postižené</t>
  </si>
  <si>
    <t>Takový normální život</t>
  </si>
  <si>
    <t>Kontaktní centrum</t>
  </si>
  <si>
    <t>Domovy na Orlici</t>
  </si>
  <si>
    <t>Město Jaroměř Pečovatelská služba</t>
  </si>
  <si>
    <t>Město Jaroměř</t>
  </si>
  <si>
    <t>Domov pro seniory Trutnov</t>
  </si>
  <si>
    <t>Sociální služby města Trutnova, příspěvková organizace</t>
  </si>
  <si>
    <t>Stacionář sv. Františka</t>
  </si>
  <si>
    <t>Oblastní charita Rychnov nad Kněžnou</t>
  </si>
  <si>
    <t>SV. ANNA Domov pro matky s dětmi</t>
  </si>
  <si>
    <t>Oblastní charita Náchod</t>
  </si>
  <si>
    <t>Oblastní charita Jičín</t>
  </si>
  <si>
    <t>Centrum Orion</t>
  </si>
  <si>
    <t>Centrum Orion, z. s.</t>
  </si>
  <si>
    <t>LAFARMA</t>
  </si>
  <si>
    <t>Domov sv. Josefa v Žirči u Dvora Králové n. Labem, středisko OCHČK</t>
  </si>
  <si>
    <t>Pracoviště rané péče Diakonie ČCE - středisko Světlo ve Vrchlabí</t>
  </si>
  <si>
    <t>Diakonie ČCE - středisko Světlo ve Vrchlabí</t>
  </si>
  <si>
    <t>Dům Matky Terezy Hradec Králové</t>
  </si>
  <si>
    <t>Oblastní charita Hradec Králové</t>
  </si>
  <si>
    <t>Centrum denních služeb Domovinka</t>
  </si>
  <si>
    <t>Pferdí trénink Rychnov</t>
  </si>
  <si>
    <t>Pracoviště pečovatelské péče, o. p. s.</t>
  </si>
  <si>
    <t>Občanská poradna Hořice</t>
  </si>
  <si>
    <t>Chráněné bydlení Domov</t>
  </si>
  <si>
    <t>Sdružení Neratov, z.s.</t>
  </si>
  <si>
    <t>Pečovatelská služba Lázně Bělohrad</t>
  </si>
  <si>
    <t>Město Lázně Bělohrad</t>
  </si>
  <si>
    <t>Tyfloservis, o.p.s. - Krajské ambulantní středisko H.Králové</t>
  </si>
  <si>
    <t>Tyfloservis, o.p.s.</t>
  </si>
  <si>
    <t>Domov pro seniory</t>
  </si>
  <si>
    <t>Centrum tlumočnických služeb</t>
  </si>
  <si>
    <t>Vyšší odborná škola, Střední škola, Základní škola a Mateřská škola, Hradec Králové, Štefánikova 549</t>
  </si>
  <si>
    <t>Sociální služby obce Chomutice - Domov pro seniory</t>
  </si>
  <si>
    <t>Domácí hospic Duha - hospicová péče</t>
  </si>
  <si>
    <t>Domácí hospic Duha, o. p. s.</t>
  </si>
  <si>
    <t>Poradna pro cizince a uprchlíky</t>
  </si>
  <si>
    <t>Diecézní katolická charita Hradec Králové</t>
  </si>
  <si>
    <t>Centrum pro rodinu - SAS</t>
  </si>
  <si>
    <t>Sociální rehabilitace NONA</t>
  </si>
  <si>
    <t>NONA 92, o. p. s.</t>
  </si>
  <si>
    <t>Pečovatelská služba Meziměstí</t>
  </si>
  <si>
    <t>Město Meziměstí</t>
  </si>
  <si>
    <t>Domov pro seniory Vrchlabí</t>
  </si>
  <si>
    <t>Raná péče Čechy</t>
  </si>
  <si>
    <t>Manželská a rodinná poradna Rychnov n.Kn.</t>
  </si>
  <si>
    <t>PROINTEPO - Střední škola, Základní škola a Mateřská škola s.r.o.</t>
  </si>
  <si>
    <t>Tichá linka</t>
  </si>
  <si>
    <t>Tichý svět, o. p. s</t>
  </si>
  <si>
    <t>DOMOV NA STŘÍBRNÉM VRCHU</t>
  </si>
  <si>
    <t>Domov U Biřičky, Hradec Králové</t>
  </si>
  <si>
    <t>Domov U Biřičky</t>
  </si>
  <si>
    <t>Město Dobruška Pečovatelská služba</t>
  </si>
  <si>
    <t>Město Dobruška</t>
  </si>
  <si>
    <t>Denní stacionář APROPO</t>
  </si>
  <si>
    <t>Apropo Jičín, o. p. s.</t>
  </si>
  <si>
    <t>Nízkoprahové zařízení pro děti a mládež Modrý pomeranč</t>
  </si>
  <si>
    <t>Centrum pro zdravotně postižené Královéhradeckého kraje</t>
  </si>
  <si>
    <t>Centrum pro integraci osob se zdravotním postižením Královéhradeckého kraje, o. p. s.</t>
  </si>
  <si>
    <t>Odlehčovací služba</t>
  </si>
  <si>
    <t>Domov odpočinku ve stáří Justynka</t>
  </si>
  <si>
    <t>Domov odpočinku ve stáří "Justynka", příspěvková organizace</t>
  </si>
  <si>
    <t>Domečky Rychnov nad Kněžnou</t>
  </si>
  <si>
    <t>Společné cesty - z.s.</t>
  </si>
  <si>
    <t>Domov se zvláštním režimem</t>
  </si>
  <si>
    <t>Pečovatelská služba Rokytnice v Orlických horách</t>
  </si>
  <si>
    <t>Město Rokytnice v Orlických horách</t>
  </si>
  <si>
    <t>Nízkoprahový klub Nová Paka</t>
  </si>
  <si>
    <t>Týdenní stacionáře</t>
  </si>
  <si>
    <t>Dětské centrum Jilemnice, příspěvková organizace</t>
  </si>
  <si>
    <t>Charita Sobotka - Charitní pečovatelská služba</t>
  </si>
  <si>
    <t>Charita Sobotka</t>
  </si>
  <si>
    <t>Farní charita Dobruška</t>
  </si>
  <si>
    <t>Chráněné bydlení</t>
  </si>
  <si>
    <t>Stacionář NONA</t>
  </si>
  <si>
    <t>Manželská a rodinná poradna Hradec Králové</t>
  </si>
  <si>
    <t>Ústav sociálních služeb města Nové Paky</t>
  </si>
  <si>
    <t>Středisko sociálních služeb Chlumec nad Cidlinou o.p.s.</t>
  </si>
  <si>
    <t>Občanská poradna Dvůr Králové nad Labem</t>
  </si>
  <si>
    <t>KŘESADLO HK - Centrum pomoci lidem s PAS, z.ú.</t>
  </si>
  <si>
    <t>Charitní pečovatelská služba Hostinné</t>
  </si>
  <si>
    <t>Pečovatelská služba Pecka</t>
  </si>
  <si>
    <t>Městys Pecka</t>
  </si>
  <si>
    <t>Poradenství</t>
  </si>
  <si>
    <t>Domov Dědina</t>
  </si>
  <si>
    <t>Město Police nad Metují - pečovatelská služba</t>
  </si>
  <si>
    <t>Město Police nad Metují</t>
  </si>
  <si>
    <t>Domov sociálních služeb Skřivany</t>
  </si>
  <si>
    <t>Spokojený domov, o.p.s.</t>
  </si>
  <si>
    <t>Centrum adiktologických služeb Hradec Králové</t>
  </si>
  <si>
    <t>Laxus z.ú.</t>
  </si>
  <si>
    <t>Domov V Podzámčí</t>
  </si>
  <si>
    <t>Adiktologické centrum poradenství a terapie Hradec Králové</t>
  </si>
  <si>
    <t>Domov důchodců Borohrádek</t>
  </si>
  <si>
    <t>Sociální rehabilitace - středisko Rychnov nad Kněžnou</t>
  </si>
  <si>
    <t>Péče o duševní zdraví, z.s.</t>
  </si>
  <si>
    <t>Občanská poradna Jičín</t>
  </si>
  <si>
    <t>Občanské poradenské středisko, o.p.s.</t>
  </si>
  <si>
    <t>Pečovatelská služba Kostelec nad Orlicí</t>
  </si>
  <si>
    <t>Město Kostelec nad Orlicí</t>
  </si>
  <si>
    <t>SAS Alternativa</t>
  </si>
  <si>
    <t>Domov důchodců Náchod</t>
  </si>
  <si>
    <t>Dům s pečovatelskou službou Svoboda nad Úpou</t>
  </si>
  <si>
    <t>Průvodcovské a předčitatelské služby</t>
  </si>
  <si>
    <t>Most k životu Trutnov</t>
  </si>
  <si>
    <t>Terénní program v Královéhradeckém kraji</t>
  </si>
  <si>
    <t>Domov důchodců Dvůr Králové nad Labem</t>
  </si>
  <si>
    <t>Pečovatelská služba Trutnov</t>
  </si>
  <si>
    <t>Levitovo centrum následné péče</t>
  </si>
  <si>
    <t>Levitovo centrum následné péče, příspěvková organizace</t>
  </si>
  <si>
    <t>Tichá podpora</t>
  </si>
  <si>
    <t>Denní stacionář Lávka</t>
  </si>
  <si>
    <t>Sociální rehabilitace - středisko Jičín</t>
  </si>
  <si>
    <t>Centrum LIRA, z. ú.</t>
  </si>
  <si>
    <t>Sociální rehabilitace APROPO</t>
  </si>
  <si>
    <t>Pečovatelská služba Žacléř</t>
  </si>
  <si>
    <t>Poradna paliativní a hospicové péče</t>
  </si>
  <si>
    <t>Centrum denních služeb</t>
  </si>
  <si>
    <t>Domov pro matky s dětmi Hradec Králové</t>
  </si>
  <si>
    <t>Sociální rehabilitace</t>
  </si>
  <si>
    <t>Pečovatelská služba Hronov</t>
  </si>
  <si>
    <t>Město Hronov</t>
  </si>
  <si>
    <t>Terénní programy RR</t>
  </si>
  <si>
    <t>ROZKOŠ bez RIZIKA, z. s.</t>
  </si>
  <si>
    <t>osobní asistence</t>
  </si>
  <si>
    <t>HEWER - osobní asistence pro Královehradecký kraj</t>
  </si>
  <si>
    <t>HEWER, z.s.</t>
  </si>
  <si>
    <t>Domov se zvláštním režimem pro lidi s autismem</t>
  </si>
  <si>
    <t>Národní ústav pro autismus, z.ú.</t>
  </si>
  <si>
    <t>Ústav sociální péče pro mládež Kvasiny</t>
  </si>
  <si>
    <t>ZVONEK pro rodinu</t>
  </si>
  <si>
    <t>Centrum denních služeb města Úpice</t>
  </si>
  <si>
    <t>Město Úpice</t>
  </si>
  <si>
    <t>Sociální rehabilitace - středisko Hradec Králové</t>
  </si>
  <si>
    <t>Křesadlo HK - centrum pomoci lidem s PAS, z. ú.</t>
  </si>
  <si>
    <t>Charitní pečovatelská služba Hradec Králové</t>
  </si>
  <si>
    <t>Manželská a rodinná poradna</t>
  </si>
  <si>
    <t>Centrum psychologické podpory, z. s.</t>
  </si>
  <si>
    <t>Domov svatého Josefa</t>
  </si>
  <si>
    <t>DOMEČEK PLNÝ KOLEČEK</t>
  </si>
  <si>
    <t>Domeček plný koleček, z. s.</t>
  </si>
  <si>
    <t>Středisko osobní asistence pro Královéhradecký kraj</t>
  </si>
  <si>
    <t>Život bez bariér, z.ú</t>
  </si>
  <si>
    <t>Život bez bariér, z.ú.</t>
  </si>
  <si>
    <t>Sociálně terapeutická dílna</t>
  </si>
  <si>
    <t>Domov Arreta o.p.s.</t>
  </si>
  <si>
    <t>Nízkoprahový klub PoHoDa</t>
  </si>
  <si>
    <t>Sociální rehabilitace Hořice</t>
  </si>
  <si>
    <t>NAŠE ULITA z.s.</t>
  </si>
  <si>
    <t>Pečovatelská služba města Úpice</t>
  </si>
  <si>
    <t>Sociální rehabilitace Doprovázení</t>
  </si>
  <si>
    <t>Salesiánský klub mládeže, z. s. Centrum Don Bosco</t>
  </si>
  <si>
    <t>Občanská poradna Rychnov nad Kněžnou</t>
  </si>
  <si>
    <t>OD5K10, z. s.</t>
  </si>
  <si>
    <t>Domácí hospicová-paliativní péče</t>
  </si>
  <si>
    <t>Město Nový Bydžov</t>
  </si>
  <si>
    <t>CVIČENÍ bydlení, práce, učení</t>
  </si>
  <si>
    <t>Perinatální hospic</t>
  </si>
  <si>
    <t>Dítě v srdci, z.s.</t>
  </si>
  <si>
    <t>Sociálně aktivizační služby</t>
  </si>
  <si>
    <t>OCHHK - Hospicová péče</t>
  </si>
  <si>
    <t>Sociálně terapeutické dílny AJdeTo!</t>
  </si>
  <si>
    <t>Poradna pro oběti násilí a násilné trestné činnosti NOMIA</t>
  </si>
  <si>
    <t>Osobní asistence APROPO</t>
  </si>
  <si>
    <t>Rýchorské domovy sociální péče, příspěvková organizace</t>
  </si>
  <si>
    <t>Denní stacionář Klokan</t>
  </si>
  <si>
    <t>Denní stacionář Klokan o. p. s.</t>
  </si>
  <si>
    <t>Domov důchodců Černožice</t>
  </si>
  <si>
    <t>Domov Černožice, příspěvková organizace</t>
  </si>
  <si>
    <t>Centrum 5KA</t>
  </si>
  <si>
    <t>Mgr. Zuzana Luňáková, Agentura domácí péče</t>
  </si>
  <si>
    <t>Mgr. Zuzana Luňáková</t>
  </si>
  <si>
    <t>Oblastní nemocnice Náchod a.s.</t>
  </si>
  <si>
    <t>Charitní pečovatelská služba Náchod</t>
  </si>
  <si>
    <t>Dům na půli cesty</t>
  </si>
  <si>
    <t>DUHA o. p. s. - odlehčovací služba</t>
  </si>
  <si>
    <t>Intervenční centrum Hradec Králové</t>
  </si>
  <si>
    <t>Domov pro seniory Jitřenka</t>
  </si>
  <si>
    <t>Sociální služby Města Opočna</t>
  </si>
  <si>
    <t>Odlehčovací služby</t>
  </si>
  <si>
    <t>Poradna pro lidi v tísni Hradec Králové</t>
  </si>
  <si>
    <t>OCHČK - Hospicová péče lůžková</t>
  </si>
  <si>
    <t>Ústav sociálních služeb Milíčeves</t>
  </si>
  <si>
    <t>Služby Dolní Kalná, okres Trutnov</t>
  </si>
  <si>
    <t>Chráněné BYDLENÍ v síti</t>
  </si>
  <si>
    <t>Nízkoprahové zařízení pro děti a mládež Střelka</t>
  </si>
  <si>
    <t>Centrum prevence Mandl</t>
  </si>
  <si>
    <t>Město Nové Město nad Metují</t>
  </si>
  <si>
    <t>Tísňová péče pro seniory a zdravotně postižené občany</t>
  </si>
  <si>
    <t>Život Hradec Králové, o.p.s.</t>
  </si>
  <si>
    <t>KOMUNITNÍ CENTRUM</t>
  </si>
  <si>
    <t>Začít spolu z.s.</t>
  </si>
  <si>
    <t>Občanská poradna Hradec Králové</t>
  </si>
  <si>
    <t>Domov důchodců ChD - Zdislava</t>
  </si>
  <si>
    <t>Sociální poradna Centra domácí hospicové péče</t>
  </si>
  <si>
    <t>Sociální poradna Domácího hospice Setkání</t>
  </si>
  <si>
    <t>Domácí hospic Setkání, o.p.s.</t>
  </si>
  <si>
    <t>Domov důchodců Police nad Metují</t>
  </si>
  <si>
    <t>Středisko rané péče Sluníčko</t>
  </si>
  <si>
    <t>Nízkoprahový klub EXIT</t>
  </si>
  <si>
    <t>Pečovatelská služba Vrchlabí</t>
  </si>
  <si>
    <t>Poradna Domácí hospicové péče Hradec Králové</t>
  </si>
  <si>
    <t>Sociálně terapeutická dílna Slunečnice</t>
  </si>
  <si>
    <t>Charitní pečovatelská služba Červený Kostelec</t>
  </si>
  <si>
    <t>Domov U Biřičky,Hradec Králové</t>
  </si>
  <si>
    <t>Multitým</t>
  </si>
  <si>
    <t>Pečovatelská služba Teplice nad Metují</t>
  </si>
  <si>
    <t>Město Teplice nad Metují</t>
  </si>
  <si>
    <t>Stacionář mezi mosty Trutnov</t>
  </si>
  <si>
    <t>Občanská poradna Náchod</t>
  </si>
  <si>
    <t>Domov pro seniory Pilníkov</t>
  </si>
  <si>
    <t>Domov Diakonie</t>
  </si>
  <si>
    <t>domov pro seniory</t>
  </si>
  <si>
    <t>Terénní program - Aufori, o.p.s.</t>
  </si>
  <si>
    <t>Aufori, o.p.s.</t>
  </si>
  <si>
    <t>NZDM KLÍDEK</t>
  </si>
  <si>
    <t>PROSTOR PRO, o.p.s.</t>
  </si>
  <si>
    <t>Sociální služby města Jičína, Pečovatelská služba</t>
  </si>
  <si>
    <t>Dům s pečovatelskou službou</t>
  </si>
  <si>
    <t>Město Miletín</t>
  </si>
  <si>
    <t>Geriatrické centrum Týniště nad Orlicí</t>
  </si>
  <si>
    <t>Dům Žofie</t>
  </si>
  <si>
    <t>Domov důchodců Malá Čermná</t>
  </si>
  <si>
    <t>Občanská poradna Jaroměř</t>
  </si>
  <si>
    <t>Sociálně aktivizační služby pro zrakově postižené</t>
  </si>
  <si>
    <t>Charita Sobotka - Domov pokojného stáří Libošovice</t>
  </si>
  <si>
    <t>SENECURA SENIORCENTRUM HRADEC KRÁLOVÉ</t>
  </si>
  <si>
    <t>SeneCura SeniorCentrum HŠH a.s</t>
  </si>
  <si>
    <t>Městská nemocnice, a. s.</t>
  </si>
  <si>
    <t>Městská nemocnice, a.s.</t>
  </si>
  <si>
    <t>Druh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</si>
</sst>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2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739\Downloads\verso_ud_tabulka%20-%202026-01-28T111241.724.xlsx" TargetMode="External"/><Relationship Id="rId1" Type="http://schemas.openxmlformats.org/officeDocument/2006/relationships/externalLinkPath" Target="/Users/739/Downloads/verso_ud_tabulka%20-%202026-01-28T111241.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3">
          <cell r="A3">
            <v>1000003</v>
          </cell>
          <cell r="B3" t="str">
            <v>Testovací Poskytovatel</v>
          </cell>
          <cell r="C3">
            <v>1</v>
          </cell>
          <cell r="D3" t="str">
            <v>01.01.2024</v>
          </cell>
          <cell r="F3" t="str">
            <v>Bez zřizovatele</v>
          </cell>
          <cell r="G3" t="str">
            <v>OST - Ostatní</v>
          </cell>
          <cell r="H3">
            <v>0</v>
          </cell>
          <cell r="L3" t="str">
            <v>736 154 419</v>
          </cell>
          <cell r="M3" t="str">
            <v>kaklimesova@khk.cz</v>
          </cell>
          <cell r="O3" t="str">
            <v>www.khk.cz</v>
          </cell>
          <cell r="Q3" t="str">
            <v xml:space="preserve"> 120,50346 Třebechovice pod Orebem</v>
          </cell>
          <cell r="V3" t="str">
            <v>jitkajirosva@seznam.cz</v>
          </cell>
          <cell r="W3" t="str">
            <v>736 154 419</v>
          </cell>
          <cell r="X3" t="str">
            <v>Chalupy pro naše děti</v>
          </cell>
          <cell r="Y3" t="str">
            <v>§ 51 - Chráněné bydlení</v>
          </cell>
        </row>
        <row r="4">
          <cell r="A4">
            <v>1000021</v>
          </cell>
          <cell r="B4" t="str">
            <v>Denní stacionář Klokan o. p. s.</v>
          </cell>
          <cell r="C4">
            <v>1</v>
          </cell>
          <cell r="D4" t="str">
            <v>01.01.2024</v>
          </cell>
          <cell r="E4" t="str">
            <v>01.01.2024</v>
          </cell>
          <cell r="F4" t="str">
            <v>Fyzická(é) a právnická(é) osoba(y)</v>
          </cell>
          <cell r="G4" t="str">
            <v>o.p.s. - Obecně prospěšná společnost</v>
          </cell>
          <cell r="H4">
            <v>2430428</v>
          </cell>
          <cell r="I4" t="str">
            <v>CZ02430428</v>
          </cell>
          <cell r="J4" t="str">
            <v>Mgr. Petr Jakl</v>
          </cell>
          <cell r="K4">
            <v>737766670</v>
          </cell>
          <cell r="L4">
            <v>737766670</v>
          </cell>
          <cell r="M4" t="str">
            <v>jakl@klubklokanek.eu</v>
          </cell>
          <cell r="O4" t="str">
            <v>www.klubklokanek.eu</v>
          </cell>
          <cell r="P4" t="str">
            <v>000000-0263647754/0300</v>
          </cell>
          <cell r="Q4" t="str">
            <v>Janderova 436,50801 Hořice</v>
          </cell>
          <cell r="V4" t="str">
            <v>jakl@klubklokanek.eu</v>
          </cell>
          <cell r="W4">
            <v>737766670</v>
          </cell>
          <cell r="X4" t="str">
            <v>Denní stacionář Klokan o. p. s.</v>
          </cell>
          <cell r="Y4" t="str">
            <v>§ 46 - Denní stacionáře</v>
          </cell>
        </row>
        <row r="5">
          <cell r="A5">
            <v>1000022</v>
          </cell>
          <cell r="B5" t="str">
            <v>Denní stacionář Klokan o. p. s.</v>
          </cell>
          <cell r="C5">
            <v>1</v>
          </cell>
          <cell r="D5" t="str">
            <v>01.01.2024</v>
          </cell>
          <cell r="E5" t="str">
            <v>01.01.2024</v>
          </cell>
          <cell r="F5" t="str">
            <v>Fyzická(é) a právnická(é) osoba(y)</v>
          </cell>
          <cell r="G5" t="str">
            <v>o.p.s. - Obecně prospěšná společnost</v>
          </cell>
          <cell r="H5">
            <v>2430428</v>
          </cell>
          <cell r="I5" t="str">
            <v>CZ02430428</v>
          </cell>
          <cell r="J5" t="str">
            <v>Mgr. Petr Jakl</v>
          </cell>
          <cell r="K5">
            <v>737766670</v>
          </cell>
          <cell r="L5">
            <v>737766670</v>
          </cell>
          <cell r="M5" t="str">
            <v>jakl@klubklokanek.eu</v>
          </cell>
          <cell r="O5" t="str">
            <v>www.klubklokanek.eu</v>
          </cell>
          <cell r="P5" t="str">
            <v>000000-0263647754/0300</v>
          </cell>
          <cell r="Q5" t="str">
            <v>Janderova 436,50801 Hořice</v>
          </cell>
          <cell r="U5" t="str">
            <v xml:space="preserve">Mgr. Petr Jakl </v>
          </cell>
          <cell r="V5" t="str">
            <v>jakl@klubklokanek.eu</v>
          </cell>
          <cell r="W5">
            <v>737766670</v>
          </cell>
          <cell r="X5" t="str">
            <v>Denní stacionář Klokan o.p.s.</v>
          </cell>
          <cell r="Y5" t="str">
            <v>§ 44 - Odlehčovací služby</v>
          </cell>
        </row>
        <row r="6">
          <cell r="A6">
            <v>1000025</v>
          </cell>
          <cell r="B6" t="str">
            <v>Aufori, o.p.s.</v>
          </cell>
          <cell r="C6">
            <v>1</v>
          </cell>
          <cell r="D6" t="str">
            <v>01.07.2022</v>
          </cell>
          <cell r="E6" t="str">
            <v>01.07.2022</v>
          </cell>
          <cell r="F6" t="str">
            <v>Bez zřizovatele</v>
          </cell>
          <cell r="G6" t="str">
            <v>o.p.s. - Obecně prospěšná společnost</v>
          </cell>
          <cell r="H6">
            <v>1582241</v>
          </cell>
          <cell r="J6" t="str">
            <v>Mgr. Lenka Matoušková</v>
          </cell>
          <cell r="K6">
            <v>774855749</v>
          </cell>
          <cell r="L6">
            <v>420774855749</v>
          </cell>
          <cell r="M6" t="str">
            <v>matouskova.aufori@gmail.com; bubelova.aufori@gmail.com</v>
          </cell>
          <cell r="O6" t="str">
            <v>www.aufori.cz</v>
          </cell>
          <cell r="P6" t="str">
            <v>000000-2900999840/2010</v>
          </cell>
          <cell r="Q6" t="str">
            <v>Nerudova 956,50002 Hradec Králové</v>
          </cell>
          <cell r="U6" t="str">
            <v xml:space="preserve">Mgr. Lenka Matoušková </v>
          </cell>
          <cell r="V6" t="str">
            <v>matouskova.aufori@gmail.com</v>
          </cell>
          <cell r="W6">
            <v>420774855749</v>
          </cell>
          <cell r="X6" t="str">
            <v>Program podpory pro ohrožené rodiny - Náchodsko</v>
          </cell>
          <cell r="Y6" t="str">
            <v>§ 65 - Sociálně aktivizační služby pro rodiny s dětmi</v>
          </cell>
        </row>
        <row r="7">
          <cell r="A7">
            <v>1000028</v>
          </cell>
          <cell r="B7" t="str">
            <v>Aufori, o.p.s.</v>
          </cell>
          <cell r="C7">
            <v>1</v>
          </cell>
          <cell r="D7" t="str">
            <v>01.07.2022</v>
          </cell>
          <cell r="E7" t="str">
            <v>01.07.2022</v>
          </cell>
          <cell r="F7" t="str">
            <v>Bez zřizovatele</v>
          </cell>
          <cell r="G7" t="str">
            <v>o.p.s. - Obecně prospěšná společnost</v>
          </cell>
          <cell r="H7">
            <v>1582241</v>
          </cell>
          <cell r="J7" t="str">
            <v>Mgr. Lenka Matoušková</v>
          </cell>
          <cell r="K7">
            <v>774855749</v>
          </cell>
          <cell r="L7">
            <v>420774855749</v>
          </cell>
          <cell r="M7" t="str">
            <v>matouskova.aufori@gmail.com; bubelova.aufori@gmail.com</v>
          </cell>
          <cell r="O7" t="str">
            <v>www.aufori.cz</v>
          </cell>
          <cell r="P7" t="str">
            <v>000000-2900999840/2010</v>
          </cell>
          <cell r="Q7" t="str">
            <v>Nerudova 956,50002 Hradec Králové</v>
          </cell>
          <cell r="U7" t="str">
            <v xml:space="preserve">Mgr. Lenka Matoušková </v>
          </cell>
          <cell r="V7" t="str">
            <v>matouskova.aufori@gmail.com</v>
          </cell>
          <cell r="W7">
            <v>420774855749</v>
          </cell>
          <cell r="X7" t="str">
            <v>Program podpory pro ohrožené rodiny - Jaroměřsko</v>
          </cell>
          <cell r="Y7" t="str">
            <v>§ 65 - Sociálně aktivizační služby pro rodiny s dětmi</v>
          </cell>
        </row>
        <row r="8">
          <cell r="A8">
            <v>1008575</v>
          </cell>
          <cell r="B8" t="str">
            <v>Diakonie ČCE - středisko ve Dvoře Králové nad Labem</v>
          </cell>
          <cell r="C8">
            <v>1</v>
          </cell>
          <cell r="D8" t="str">
            <v>15.10.1991</v>
          </cell>
          <cell r="F8" t="str">
            <v>Církev</v>
          </cell>
          <cell r="G8" t="str">
            <v>CPO - Evidovaná právnická osoba církve a náboženské společnosti</v>
          </cell>
          <cell r="H8">
            <v>43462162</v>
          </cell>
          <cell r="J8" t="str">
            <v>Mgr. Zdeněk Hojný</v>
          </cell>
          <cell r="K8" t="str">
            <v>499 621 094</v>
          </cell>
          <cell r="L8" t="str">
            <v>499 621 094, 604 185 740</v>
          </cell>
          <cell r="M8" t="str">
            <v>dvur.kralove@diakoniedk.cz</v>
          </cell>
          <cell r="O8" t="str">
            <v>http://www.dvur-kralove.diakonie.cz</v>
          </cell>
          <cell r="P8" t="str">
            <v>000000-0273928453/0300</v>
          </cell>
          <cell r="Q8" t="str">
            <v>nábřeží Benešovo 1067,54401 Dvůr Králové nad Labem</v>
          </cell>
          <cell r="U8" t="str">
            <v xml:space="preserve"> Zdeněk Hojný </v>
          </cell>
          <cell r="V8" t="str">
            <v>dvur.kralove@diakoniedk.cz</v>
          </cell>
          <cell r="W8" t="str">
            <v>499 621 094, 604 185 740</v>
          </cell>
          <cell r="X8" t="str">
            <v>Pečovatelská služba</v>
          </cell>
          <cell r="Y8" t="str">
            <v>§ 40 - Pečovatelská služba</v>
          </cell>
        </row>
        <row r="9">
          <cell r="A9">
            <v>1109434</v>
          </cell>
          <cell r="B9" t="str">
            <v>Ústav sociálních služeb města Nové Paky</v>
          </cell>
          <cell r="C9">
            <v>1</v>
          </cell>
          <cell r="D9" t="str">
            <v>01.01.2007</v>
          </cell>
          <cell r="F9" t="str">
            <v>Obec</v>
          </cell>
          <cell r="G9" t="str">
            <v>p.o. - Příspěvková organizace</v>
          </cell>
          <cell r="H9">
            <v>60117150</v>
          </cell>
          <cell r="J9" t="str">
            <v>Ing. Vladimír Šimek</v>
          </cell>
          <cell r="K9" t="str">
            <v>605 980 631</v>
          </cell>
          <cell r="L9" t="str">
            <v>605 980 631</v>
          </cell>
          <cell r="M9" t="str">
            <v>simek@ussnovapaka.cz</v>
          </cell>
          <cell r="N9" t="str">
            <v>493 771 233</v>
          </cell>
          <cell r="O9" t="str">
            <v>www.ussnovapaka.cz</v>
          </cell>
          <cell r="P9" t="str">
            <v>000000-0031523541/0100</v>
          </cell>
          <cell r="Q9" t="str">
            <v>Svatojánská 494,50901 Nová Paka</v>
          </cell>
          <cell r="R9" t="str">
            <v>Město Nová Paka</v>
          </cell>
          <cell r="S9">
            <v>271888</v>
          </cell>
          <cell r="T9" t="str">
            <v>000094-0003012541/0710</v>
          </cell>
          <cell r="U9" t="str">
            <v xml:space="preserve">Bc. Vladimír Šimek </v>
          </cell>
          <cell r="V9" t="str">
            <v>simek@ussnovapaka.cz</v>
          </cell>
          <cell r="W9" t="str">
            <v>605 980 631</v>
          </cell>
          <cell r="X9" t="str">
            <v>Domov pro seniory</v>
          </cell>
          <cell r="Y9" t="str">
            <v>§ 49 - Domovy pro seniory</v>
          </cell>
        </row>
        <row r="10">
          <cell r="A10">
            <v>1154445</v>
          </cell>
          <cell r="B10" t="str">
            <v>Sdružení ozdravoven a léčeben okresu Trutnov</v>
          </cell>
          <cell r="C10">
            <v>1</v>
          </cell>
          <cell r="D10" t="str">
            <v>01.02.2022</v>
          </cell>
          <cell r="F10" t="str">
            <v>Královehradecký kraj</v>
          </cell>
          <cell r="G10" t="str">
            <v>p.o. - Příspěvková organizace</v>
          </cell>
          <cell r="H10">
            <v>195201</v>
          </cell>
          <cell r="I10" t="str">
            <v>CZ00195201</v>
          </cell>
          <cell r="J10" t="str">
            <v>Ing.Jana Totková, MBA</v>
          </cell>
          <cell r="K10" t="str">
            <v>499 811 214</v>
          </cell>
          <cell r="L10">
            <v>725720375</v>
          </cell>
          <cell r="M10" t="str">
            <v>j.totkova@soltrutnov.cz</v>
          </cell>
          <cell r="N10" t="str">
            <v>499 817 753</v>
          </cell>
          <cell r="O10" t="str">
            <v>www.soltrutnov.cz</v>
          </cell>
          <cell r="P10" t="str">
            <v>000000-1303710389/0800</v>
          </cell>
          <cell r="Q10" t="str">
            <v>Procházkova 818,54101 Trutnov</v>
          </cell>
          <cell r="U10" t="str">
            <v xml:space="preserve">Mgr. Lucie Skalská </v>
          </cell>
          <cell r="V10" t="str">
            <v>lucie.skalska@riaps.cz</v>
          </cell>
          <cell r="W10">
            <v>725720375</v>
          </cell>
          <cell r="X10" t="str">
            <v>Chráněné bydlení RIAPS</v>
          </cell>
          <cell r="Y10" t="str">
            <v>§ 51 - Chráněné bydlení</v>
          </cell>
        </row>
        <row r="11">
          <cell r="A11">
            <v>1172890</v>
          </cell>
          <cell r="B11" t="str">
            <v>Město Kostelec nad Orlicí</v>
          </cell>
          <cell r="C11">
            <v>1</v>
          </cell>
          <cell r="D11" t="str">
            <v>01.01.2007</v>
          </cell>
          <cell r="F11" t="str">
            <v>Obec</v>
          </cell>
          <cell r="G11" t="str">
            <v>OBC - Obec</v>
          </cell>
          <cell r="H11">
            <v>274968</v>
          </cell>
          <cell r="I11" t="str">
            <v>CZ00274968</v>
          </cell>
          <cell r="J11" t="str">
            <v>RNDr. Tomáš Kytlík</v>
          </cell>
          <cell r="K11" t="str">
            <v>778 402 285</v>
          </cell>
          <cell r="L11" t="str">
            <v>773 781 188</v>
          </cell>
          <cell r="M11" t="str">
            <v>podatelna@muko.cz</v>
          </cell>
          <cell r="N11" t="str">
            <v>+420 494 337 295</v>
          </cell>
          <cell r="O11" t="str">
            <v>www.kostelecno.cz</v>
          </cell>
          <cell r="P11" t="str">
            <v>000094-0005415571/0710</v>
          </cell>
          <cell r="Q11" t="str">
            <v>Palackého náměstí 38,51741 Kostelec nad Orlicí</v>
          </cell>
          <cell r="U11" t="str">
            <v xml:space="preserve"> Pavlína Blažková </v>
          </cell>
          <cell r="V11" t="str">
            <v>vedouci@pskostelecno.cz</v>
          </cell>
          <cell r="W11" t="str">
            <v>773 781 188</v>
          </cell>
          <cell r="X11" t="str">
            <v>Pečovatelská služba Kostelec nad Orlicí</v>
          </cell>
          <cell r="Y11" t="str">
            <v>§ 40 - Pečovatelská služba</v>
          </cell>
        </row>
        <row r="12">
          <cell r="A12">
            <v>1186062</v>
          </cell>
          <cell r="B12" t="str">
            <v>M+M Semonice z. s.</v>
          </cell>
          <cell r="C12">
            <v>1</v>
          </cell>
          <cell r="D12" t="str">
            <v>01.01.2021</v>
          </cell>
          <cell r="F12" t="str">
            <v>Bez zřizovatele</v>
          </cell>
          <cell r="G12" t="str">
            <v>S. - Sdružení (svaz, spolek, klub)</v>
          </cell>
          <cell r="H12">
            <v>8512914</v>
          </cell>
          <cell r="J12" t="str">
            <v>Bc. Monika Musilová</v>
          </cell>
          <cell r="K12">
            <v>603376154</v>
          </cell>
          <cell r="L12">
            <v>603376154</v>
          </cell>
          <cell r="M12" t="str">
            <v>mmsemonice@mmsemonice.cz</v>
          </cell>
          <cell r="O12" t="str">
            <v>www.mmsemonice.cz</v>
          </cell>
          <cell r="P12" t="str">
            <v>000123-0986410267/0100</v>
          </cell>
          <cell r="Q12" t="str">
            <v>Poláčkovo náměstí 1434,51601 Rychnov nad Kněžnou</v>
          </cell>
          <cell r="U12" t="str">
            <v xml:space="preserve"> Monika Musilová </v>
          </cell>
          <cell r="V12" t="str">
            <v>mmsemonice@mmsemonice.cz</v>
          </cell>
          <cell r="W12">
            <v>603376154</v>
          </cell>
          <cell r="X12" t="str">
            <v>FELIX FAMILIA</v>
          </cell>
          <cell r="Y12" t="str">
            <v>§ 65 - Sociálně aktivizační služby pro rodiny s dětmi</v>
          </cell>
        </row>
        <row r="13">
          <cell r="A13">
            <v>1201932</v>
          </cell>
          <cell r="B13" t="str">
            <v>Laxus z.ú.</v>
          </cell>
          <cell r="C13">
            <v>1</v>
          </cell>
          <cell r="D13" t="str">
            <v>01.01.2001</v>
          </cell>
          <cell r="F13" t="str">
            <v>Bez zřizovatele</v>
          </cell>
          <cell r="G13" t="str">
            <v>z.ú. - Zapsaný ústav</v>
          </cell>
          <cell r="H13">
            <v>62695487</v>
          </cell>
          <cell r="J13" t="str">
            <v>Ondřej Šulc, DiS.</v>
          </cell>
          <cell r="K13" t="str">
            <v>724 557 503</v>
          </cell>
          <cell r="L13" t="str">
            <v>777 033 618</v>
          </cell>
          <cell r="M13" t="str">
            <v>sulc@laxus.cz</v>
          </cell>
          <cell r="O13" t="str">
            <v>http://www.laxus.cz</v>
          </cell>
          <cell r="P13" t="str">
            <v>000000-0601125001/5500</v>
          </cell>
          <cell r="Q13" t="str">
            <v>Sadová 2107,28802 Nymburk</v>
          </cell>
          <cell r="U13" t="str">
            <v>Bc. Kateřina Kozáková DiS.</v>
          </cell>
          <cell r="V13" t="str">
            <v>laxus@laxus.cz</v>
          </cell>
          <cell r="W13" t="str">
            <v>777 033 618</v>
          </cell>
          <cell r="X13" t="str">
            <v>Adiktologické centrum poradenství a terapie Hradec Králové</v>
          </cell>
          <cell r="Y13" t="str">
            <v>§ 37 - Odborné sociální poradenství</v>
          </cell>
        </row>
        <row r="14">
          <cell r="A14">
            <v>1225073</v>
          </cell>
          <cell r="B14" t="str">
            <v>Sociální služby města Jičína</v>
          </cell>
          <cell r="C14">
            <v>1</v>
          </cell>
          <cell r="D14" t="str">
            <v>01.01.2007</v>
          </cell>
          <cell r="F14" t="str">
            <v>Obec</v>
          </cell>
          <cell r="G14" t="str">
            <v>p.o. - Příspěvková organizace</v>
          </cell>
          <cell r="H14">
            <v>70888167</v>
          </cell>
          <cell r="J14" t="str">
            <v>Mgr. Tomáš Kolátor</v>
          </cell>
          <cell r="K14" t="str">
            <v>604 383 898</v>
          </cell>
          <cell r="L14" t="str">
            <v>493 546 219</v>
          </cell>
          <cell r="M14" t="str">
            <v>ssmj@ssmj.cz</v>
          </cell>
          <cell r="N14" t="str">
            <v>493 546 242</v>
          </cell>
          <cell r="O14" t="str">
            <v>www.ssmj.cz</v>
          </cell>
          <cell r="P14" t="str">
            <v>000000-0030926541/0100</v>
          </cell>
          <cell r="Q14" t="str">
            <v>Hofmanova 574,50601 Jičín</v>
          </cell>
          <cell r="R14" t="str">
            <v>Město Jičín</v>
          </cell>
          <cell r="S14">
            <v>271632</v>
          </cell>
          <cell r="T14" t="str">
            <v>000094-0002917541/0710</v>
          </cell>
          <cell r="U14" t="str">
            <v xml:space="preserve">Mgr. Jana Černá </v>
          </cell>
          <cell r="V14" t="str">
            <v>pecovatelska@ssmj.cz</v>
          </cell>
          <cell r="W14" t="str">
            <v>493 546 219</v>
          </cell>
          <cell r="X14" t="str">
            <v>Sociální služby města Jičína, Pečovatelská služba</v>
          </cell>
          <cell r="Y14" t="str">
            <v>§ 40 - Pečovatelská služba</v>
          </cell>
        </row>
        <row r="15">
          <cell r="A15">
            <v>1225932</v>
          </cell>
          <cell r="B15" t="str">
            <v>Ústav sociální péče pro mládež Kvasiny</v>
          </cell>
          <cell r="C15">
            <v>1</v>
          </cell>
          <cell r="D15" t="str">
            <v>01.04.2020</v>
          </cell>
          <cell r="F15" t="str">
            <v>Královehradecký kraj</v>
          </cell>
          <cell r="G15" t="str">
            <v>p.o. - Příspěvková organizace</v>
          </cell>
          <cell r="H15">
            <v>42886201</v>
          </cell>
          <cell r="I15" t="str">
            <v>CZ42886201</v>
          </cell>
          <cell r="J15" t="str">
            <v>Jana Mašková</v>
          </cell>
          <cell r="K15" t="str">
            <v>494 596 487, 494 596 488, 494 596 489</v>
          </cell>
          <cell r="M15" t="str">
            <v>uspkvasiny@centrum.cz</v>
          </cell>
          <cell r="O15" t="str">
            <v>uspkvasiny.cz</v>
          </cell>
          <cell r="P15" t="str">
            <v>000000-0106292814/0300</v>
          </cell>
          <cell r="Q15" t="str">
            <v xml:space="preserve"> 340,51702 Kvasiny</v>
          </cell>
          <cell r="U15" t="str">
            <v xml:space="preserve"> Jana Králíčková </v>
          </cell>
          <cell r="V15" t="str">
            <v>uspkvasiny@centrum.cz</v>
          </cell>
          <cell r="X15" t="str">
            <v>Ústav sociální péče pro mládež Kvasiny</v>
          </cell>
          <cell r="Y15" t="str">
            <v>§ 51 - Chráněné bydlení</v>
          </cell>
        </row>
        <row r="16">
          <cell r="A16">
            <v>1232716</v>
          </cell>
          <cell r="B16" t="str">
            <v>Město Vrchlabí</v>
          </cell>
          <cell r="C16">
            <v>1</v>
          </cell>
          <cell r="D16" t="str">
            <v>01.11.2022</v>
          </cell>
          <cell r="F16" t="str">
            <v>Obec</v>
          </cell>
          <cell r="G16" t="str">
            <v>OBC - Obec</v>
          </cell>
          <cell r="H16">
            <v>278475</v>
          </cell>
          <cell r="J16" t="str">
            <v>Ing. Jan Sobotka</v>
          </cell>
          <cell r="K16" t="str">
            <v>499 421 961</v>
          </cell>
          <cell r="L16" t="str">
            <v>775 911 177</v>
          </cell>
          <cell r="M16" t="str">
            <v>sobotkajan@muvrchlabi.cz; plasilalfred@muvrchlabi.cz</v>
          </cell>
          <cell r="N16">
            <v>499421691</v>
          </cell>
          <cell r="O16" t="str">
            <v>www.muvrchlabi.cz</v>
          </cell>
          <cell r="P16" t="str">
            <v>000094-0004918601/0710</v>
          </cell>
          <cell r="Q16" t="str">
            <v>Zámek 1,54301 Vrchlabí</v>
          </cell>
          <cell r="U16" t="str">
            <v xml:space="preserve"> Vendula Nosková </v>
          </cell>
          <cell r="V16" t="str">
            <v>pecovatelskasluzba@muvrchlabi.cz</v>
          </cell>
          <cell r="W16" t="str">
            <v>775 911 177</v>
          </cell>
          <cell r="X16" t="str">
            <v>Pečovatelská služba Vrchlabí - noclehárna</v>
          </cell>
          <cell r="Y16" t="str">
            <v>§ 63 - Noclehárny</v>
          </cell>
        </row>
        <row r="17">
          <cell r="A17">
            <v>1233980</v>
          </cell>
          <cell r="B17" t="str">
            <v>Senevida Gama s.r.o.</v>
          </cell>
          <cell r="C17">
            <v>1</v>
          </cell>
          <cell r="D17" t="str">
            <v>01.01.2026</v>
          </cell>
          <cell r="F17" t="str">
            <v>Bez zřizovatele</v>
          </cell>
          <cell r="G17" t="str">
            <v>s.r.o. - Společnost s ručením omezeným</v>
          </cell>
          <cell r="H17">
            <v>6443851</v>
          </cell>
          <cell r="J17" t="str">
            <v>Mgr. Barbora Vaculíková, MBA, MUDr. Václav Jirků</v>
          </cell>
          <cell r="K17" t="str">
            <v>+420 725 147 417</v>
          </cell>
          <cell r="L17">
            <v>725147417</v>
          </cell>
          <cell r="M17" t="str">
            <v>m.travnicek@senecura.cz; milos.ciniburk@pentahospitals.cz</v>
          </cell>
          <cell r="P17" t="str">
            <v>000000-0317423773/0300</v>
          </cell>
          <cell r="Q17" t="str">
            <v>Ke Smíchovu 1144,15400 Praha</v>
          </cell>
          <cell r="V17" t="str">
            <v>m.travnicek@senecura.cz; milos.ciniburk@pentahospitals.cz</v>
          </cell>
          <cell r="W17">
            <v>725147417</v>
          </cell>
          <cell r="X17" t="str">
            <v>Senevida Hradec Králové</v>
          </cell>
          <cell r="Y17" t="str">
            <v>§ 50 - Domovy se zvláštním režimem</v>
          </cell>
        </row>
        <row r="18">
          <cell r="A18">
            <v>1236570</v>
          </cell>
          <cell r="B18" t="str">
            <v>Oblastní charita Hradec Králové</v>
          </cell>
          <cell r="C18">
            <v>1</v>
          </cell>
          <cell r="D18" t="str">
            <v>01.01.2007</v>
          </cell>
          <cell r="F18" t="str">
            <v>Církev</v>
          </cell>
          <cell r="G18" t="str">
            <v>CPO - Evidovaná právnická osoba církve a náboženské společnosti</v>
          </cell>
          <cell r="H18">
            <v>45979855</v>
          </cell>
          <cell r="I18" t="str">
            <v>CZ45979855</v>
          </cell>
          <cell r="J18" t="str">
            <v>Mgr. Vojtěch Šůstek</v>
          </cell>
          <cell r="K18" t="str">
            <v>495 516 098</v>
          </cell>
          <cell r="L18" t="str">
            <v>495 516 098, 773 621 380</v>
          </cell>
          <cell r="M18" t="str">
            <v>vojtech.sustek@charitahk.cz; monika.novotna@charitahk.cz; jana.plasilova@charitahk.cz; vaclav.hrcek@charitahk.cz</v>
          </cell>
          <cell r="O18" t="str">
            <v>http://www.charitahk.cz/</v>
          </cell>
          <cell r="P18" t="str">
            <v>000000-0000230383/0300</v>
          </cell>
          <cell r="Q18" t="str">
            <v>Komenského 266,50003 Hradec Králové</v>
          </cell>
          <cell r="U18" t="str">
            <v xml:space="preserve"> Monika Novotná </v>
          </cell>
          <cell r="V18" t="str">
            <v>monika.novotna@charitahk.cz</v>
          </cell>
          <cell r="W18" t="str">
            <v>495 516 098, 773 621 380</v>
          </cell>
          <cell r="X18" t="str">
            <v>Domov pro matky s dětmi Hradec Králové</v>
          </cell>
          <cell r="Y18" t="str">
            <v>§ 57 - Azylové domy</v>
          </cell>
        </row>
        <row r="19">
          <cell r="A19">
            <v>1272659</v>
          </cell>
          <cell r="B19" t="str">
            <v>Město Nový Bydžov</v>
          </cell>
          <cell r="C19">
            <v>1</v>
          </cell>
          <cell r="D19" t="str">
            <v>01.01.2012</v>
          </cell>
          <cell r="F19" t="str">
            <v>Obec</v>
          </cell>
          <cell r="G19" t="str">
            <v>OBC - Obec</v>
          </cell>
          <cell r="H19">
            <v>269247</v>
          </cell>
          <cell r="I19" t="str">
            <v>CZ 00269247</v>
          </cell>
          <cell r="J19" t="str">
            <v xml:space="preserve"> Ing. Pavel Louda</v>
          </cell>
          <cell r="K19">
            <v>495703910</v>
          </cell>
          <cell r="L19" t="str">
            <v>495 703 938</v>
          </cell>
          <cell r="M19" t="str">
            <v>korinek@novybydzov.cz</v>
          </cell>
          <cell r="N19" t="str">
            <v>495 703 985</v>
          </cell>
          <cell r="O19" t="str">
            <v>www.novybydzov.cz</v>
          </cell>
          <cell r="P19" t="str">
            <v>000107-9180640267/0100</v>
          </cell>
          <cell r="Q19" t="str">
            <v>Masarykovo náměstí 1,50401 Nový Bydžov</v>
          </cell>
          <cell r="T19" t="str">
            <v>000019-0001621511/0100</v>
          </cell>
          <cell r="U19" t="str">
            <v xml:space="preserve">Bc. Veronika Jiránková </v>
          </cell>
          <cell r="V19" t="str">
            <v>jirankova@novybydzov.cz</v>
          </cell>
          <cell r="W19" t="str">
            <v>495 703 938</v>
          </cell>
          <cell r="X19" t="str">
            <v>Město Nový Bydžov</v>
          </cell>
          <cell r="Y19" t="str">
            <v>§ 65 - Sociálně aktivizační služby pro rodiny s dětmi</v>
          </cell>
        </row>
        <row r="20">
          <cell r="A20">
            <v>1356155</v>
          </cell>
          <cell r="B20" t="str">
            <v>Charita Sobotka</v>
          </cell>
          <cell r="C20">
            <v>1</v>
          </cell>
          <cell r="D20" t="str">
            <v>01.01.2007</v>
          </cell>
          <cell r="F20" t="str">
            <v>Církev</v>
          </cell>
          <cell r="G20" t="str">
            <v>CPO - Evidovaná právnická osoba církve a náboženské společnosti</v>
          </cell>
          <cell r="H20">
            <v>44477309</v>
          </cell>
          <cell r="J20" t="str">
            <v>Bc. Denisa Samková, DiS.</v>
          </cell>
          <cell r="K20" t="str">
            <v>602 166 584</v>
          </cell>
          <cell r="L20" t="str">
            <v>493 571 156</v>
          </cell>
          <cell r="M20" t="str">
            <v>denisa.samkova@sobotka.charita.cz</v>
          </cell>
          <cell r="O20" t="str">
            <v>www.sobotka.charita.cz</v>
          </cell>
          <cell r="P20" t="str">
            <v>000000-1092873339/0800</v>
          </cell>
          <cell r="Q20" t="str">
            <v xml:space="preserve"> 39,50744 Libošovice</v>
          </cell>
          <cell r="U20" t="str">
            <v>Bc. Denisa Samková DIS.</v>
          </cell>
          <cell r="V20" t="str">
            <v>denisa.samkova@sobotka.charita.cz</v>
          </cell>
          <cell r="W20" t="str">
            <v>493 571 156</v>
          </cell>
          <cell r="X20" t="str">
            <v>Charita Sobotka - Charitní pečovatelská služba</v>
          </cell>
          <cell r="Y20" t="str">
            <v>§ 40 - Pečovatelská služba</v>
          </cell>
        </row>
        <row r="21">
          <cell r="A21">
            <v>1378201</v>
          </cell>
          <cell r="B21" t="str">
            <v>PFERDA z.ú.</v>
          </cell>
          <cell r="C21">
            <v>1</v>
          </cell>
          <cell r="D21" t="str">
            <v>01.01.2012</v>
          </cell>
          <cell r="F21" t="str">
            <v>Bez zřizovatele</v>
          </cell>
          <cell r="G21" t="str">
            <v>z.ú. - Zapsaný ústav</v>
          </cell>
          <cell r="H21">
            <v>26657431</v>
          </cell>
          <cell r="I21" t="str">
            <v>CZ26657431</v>
          </cell>
          <cell r="J21" t="str">
            <v>Mgr. Jana Křížová</v>
          </cell>
          <cell r="K21" t="str">
            <v>605 106 148</v>
          </cell>
          <cell r="L21" t="str">
            <v>722 944 446</v>
          </cell>
          <cell r="M21" t="str">
            <v>jana@pferda.cz</v>
          </cell>
          <cell r="O21" t="str">
            <v>http://www.pferda.cz</v>
          </cell>
          <cell r="P21" t="str">
            <v>000000-0226856792/0600</v>
          </cell>
          <cell r="Q21" t="str">
            <v>Panská 79,51601 Rychnov nad Kněžnou</v>
          </cell>
          <cell r="U21" t="str">
            <v xml:space="preserve"> Simona Jančíková DiS.</v>
          </cell>
          <cell r="V21" t="str">
            <v>simona.jancikova@pferda.cz</v>
          </cell>
          <cell r="W21" t="str">
            <v>722 944 446</v>
          </cell>
          <cell r="X21" t="str">
            <v>Takový normální život</v>
          </cell>
          <cell r="Y21" t="str">
            <v>§ 43 - Podpora samostatného bydlení</v>
          </cell>
        </row>
        <row r="22">
          <cell r="A22">
            <v>1415250</v>
          </cell>
          <cell r="B22" t="str">
            <v>Diakonie ČCE – středisko Náchodsko</v>
          </cell>
          <cell r="C22">
            <v>1</v>
          </cell>
          <cell r="D22" t="str">
            <v>01.01.2024</v>
          </cell>
          <cell r="F22" t="str">
            <v>Církev</v>
          </cell>
          <cell r="G22" t="str">
            <v>CPO - Evidovaná právnická osoba církve a náboženské společnosti</v>
          </cell>
          <cell r="H22">
            <v>46522182</v>
          </cell>
          <cell r="J22" t="str">
            <v>Bc. Lucie Pavlistová</v>
          </cell>
          <cell r="K22">
            <v>739244856</v>
          </cell>
          <cell r="L22">
            <v>739244856</v>
          </cell>
          <cell r="M22" t="str">
            <v>pavlistova@diakonienachodsko.cz</v>
          </cell>
          <cell r="O22" t="str">
            <v>nachodsko.diakonie.cz</v>
          </cell>
          <cell r="P22" t="str">
            <v>000000-1180078319/0800</v>
          </cell>
          <cell r="Q22" t="str">
            <v>Špreňarova 1053,54701 Náchod</v>
          </cell>
          <cell r="U22" t="str">
            <v xml:space="preserve"> Lucie Pavlistová </v>
          </cell>
          <cell r="V22" t="str">
            <v>pavlistova@diakonienachodsko.cz</v>
          </cell>
          <cell r="W22">
            <v>739244856</v>
          </cell>
          <cell r="X22" t="str">
            <v>SAS Alternativa</v>
          </cell>
          <cell r="Y22" t="str">
            <v>§ 65 - Sociálně aktivizační služby pro rodiny s dětmi</v>
          </cell>
        </row>
        <row r="23">
          <cell r="A23">
            <v>1441233</v>
          </cell>
          <cell r="B23" t="str">
            <v>Oblastní charita Rychnov nad Kněžnou</v>
          </cell>
          <cell r="C23">
            <v>1</v>
          </cell>
          <cell r="D23" t="str">
            <v>01.09.2010</v>
          </cell>
          <cell r="F23" t="str">
            <v>Církev</v>
          </cell>
          <cell r="G23" t="str">
            <v>CPO - Evidovaná právnická osoba církve a náboženské společnosti</v>
          </cell>
          <cell r="H23">
            <v>42887968</v>
          </cell>
          <cell r="I23" t="str">
            <v>CZ42887968</v>
          </cell>
          <cell r="J23" t="str">
            <v>Bc. Jiří Janeček</v>
          </cell>
          <cell r="K23" t="str">
            <v>737 237 333</v>
          </cell>
          <cell r="L23" t="str">
            <v>494 534 431</v>
          </cell>
          <cell r="M23" t="str">
            <v>jiri.janecek@rk.hk.caritas.cz</v>
          </cell>
          <cell r="O23" t="str">
            <v>rychnov.charita.cz</v>
          </cell>
          <cell r="P23" t="str">
            <v>000000-1243639399/0800</v>
          </cell>
          <cell r="Q23" t="str">
            <v>Palackého 111,51601 Rychnov nad Kněžnou</v>
          </cell>
          <cell r="U23" t="str">
            <v xml:space="preserve">Bc. Jiří Janeček </v>
          </cell>
          <cell r="V23" t="str">
            <v>jiri.janecek@rk.hk.caritas.cz</v>
          </cell>
          <cell r="W23" t="str">
            <v>494 534 431</v>
          </cell>
          <cell r="X23" t="str">
            <v>Stacionář sv. Františka</v>
          </cell>
          <cell r="Y23" t="str">
            <v>§ 44 - Odlehčovací služby</v>
          </cell>
        </row>
        <row r="24">
          <cell r="A24">
            <v>1450637</v>
          </cell>
          <cell r="B24" t="str">
            <v>Domovy na Orlici</v>
          </cell>
          <cell r="C24">
            <v>1</v>
          </cell>
          <cell r="D24" t="str">
            <v>01.01.2007</v>
          </cell>
          <cell r="F24" t="str">
            <v>Královehradecký kraj</v>
          </cell>
          <cell r="G24" t="str">
            <v>p.o. - Příspěvková organizace</v>
          </cell>
          <cell r="H24">
            <v>42886171</v>
          </cell>
          <cell r="I24" t="str">
            <v>CZ42886171</v>
          </cell>
          <cell r="J24" t="str">
            <v>Mgr. Ing. Karel Vacek</v>
          </cell>
          <cell r="K24" t="str">
            <v>494 377 069, 494 377 396</v>
          </cell>
          <cell r="L24">
            <v>606651460</v>
          </cell>
          <cell r="M24" t="str">
            <v>info@domovynaorlici.cz</v>
          </cell>
          <cell r="N24" t="str">
            <v>494 377 069</v>
          </cell>
          <cell r="O24" t="str">
            <v>https://www.domovynaorlici.cz/</v>
          </cell>
          <cell r="P24" t="str">
            <v>000000-1033329085/5500</v>
          </cell>
          <cell r="Q24" t="str">
            <v>1. máje 104,51722 Albrechtice nad Orlicí</v>
          </cell>
          <cell r="U24" t="str">
            <v xml:space="preserve"> Karel Vacek </v>
          </cell>
          <cell r="V24" t="str">
            <v>info@domovynaorlici.cz</v>
          </cell>
          <cell r="W24">
            <v>606651460</v>
          </cell>
          <cell r="X24" t="str">
            <v>Domovy na Orlici</v>
          </cell>
          <cell r="Y24" t="str">
            <v>§ 50 - Domovy se zvláštním režimem</v>
          </cell>
        </row>
        <row r="25">
          <cell r="A25">
            <v>1487464</v>
          </cell>
          <cell r="B25" t="str">
            <v>DUHA o. p. s.</v>
          </cell>
          <cell r="C25">
            <v>1</v>
          </cell>
          <cell r="D25" t="str">
            <v>01.01.2012</v>
          </cell>
          <cell r="E25" t="str">
            <v>31.12.2016</v>
          </cell>
          <cell r="F25" t="str">
            <v>Ostatní</v>
          </cell>
          <cell r="G25" t="str">
            <v>o.p.s. - Obecně prospěšná společnost</v>
          </cell>
          <cell r="H25">
            <v>25999150</v>
          </cell>
          <cell r="J25" t="str">
            <v>Ing. Štěpánka Holmanová</v>
          </cell>
          <cell r="K25" t="str">
            <v>495 491 180, 736 601 096</v>
          </cell>
          <cell r="L25" t="str">
            <v>736 601 096</v>
          </cell>
          <cell r="M25" t="str">
            <v>sholmanova@seznam.cz</v>
          </cell>
          <cell r="O25" t="str">
            <v>www.pomocseniorum.cz</v>
          </cell>
          <cell r="P25" t="str">
            <v>000035-0326790217/0100</v>
          </cell>
          <cell r="Q25" t="str">
            <v>Julia Fučíka 873,50401 Nový Bydžov</v>
          </cell>
          <cell r="U25" t="str">
            <v xml:space="preserve"> Štěpánka Holmanová </v>
          </cell>
          <cell r="V25" t="str">
            <v>sholmanova@seznam.cz</v>
          </cell>
          <cell r="W25" t="str">
            <v>736 601 096</v>
          </cell>
          <cell r="X25" t="str">
            <v>NZDM DoPatra - Klub Čas</v>
          </cell>
          <cell r="Y25" t="str">
            <v>§ 62 - Nízkoprahová zařízení pro děti a mládež</v>
          </cell>
        </row>
        <row r="26">
          <cell r="A26">
            <v>1494293</v>
          </cell>
          <cell r="B26" t="str">
            <v>Domácí hospic Setkání, o.p.s.</v>
          </cell>
          <cell r="C26">
            <v>1</v>
          </cell>
          <cell r="D26" t="str">
            <v>15.05.2015</v>
          </cell>
          <cell r="F26" t="str">
            <v>Bez zřizovatele</v>
          </cell>
          <cell r="G26" t="str">
            <v>o.p.s. - Obecně prospěšná společnost</v>
          </cell>
          <cell r="H26">
            <v>2305291</v>
          </cell>
          <cell r="J26" t="str">
            <v>Mgr. Andrea Kolaříková</v>
          </cell>
          <cell r="K26" t="str">
            <v>733 694 162</v>
          </cell>
          <cell r="L26" t="str">
            <v>733 694 162</v>
          </cell>
          <cell r="M26" t="str">
            <v>kolarikova.setkani@seznam.cz</v>
          </cell>
          <cell r="O26" t="str">
            <v>www.hospicrychnov.cz</v>
          </cell>
          <cell r="P26" t="str">
            <v>000107-5655350207/0100</v>
          </cell>
          <cell r="Q26" t="str">
            <v>Javornická 1501,51601 Rychnov nad Kněžnou</v>
          </cell>
          <cell r="U26" t="str">
            <v xml:space="preserve">Mgr. Andrea Kolaříková </v>
          </cell>
          <cell r="V26" t="str">
            <v>hospic.setkani@seznam.cz</v>
          </cell>
          <cell r="W26" t="str">
            <v>733 694 162</v>
          </cell>
          <cell r="X26" t="str">
            <v>Sociální poradna Domácího hospice Setkání</v>
          </cell>
          <cell r="Y26" t="str">
            <v>§ 37 - Odborné sociální poradenství</v>
          </cell>
        </row>
        <row r="27">
          <cell r="A27">
            <v>1514566</v>
          </cell>
          <cell r="B27" t="str">
            <v>Město Police nad Metují</v>
          </cell>
          <cell r="C27">
            <v>1</v>
          </cell>
          <cell r="D27" t="str">
            <v>01.01.2012</v>
          </cell>
          <cell r="F27" t="str">
            <v>Obec</v>
          </cell>
          <cell r="G27" t="str">
            <v>OBC - Obec</v>
          </cell>
          <cell r="H27">
            <v>272949</v>
          </cell>
          <cell r="J27" t="str">
            <v>Mgr. Jiří Škop</v>
          </cell>
          <cell r="K27" t="str">
            <v>491 541 114</v>
          </cell>
          <cell r="L27" t="str">
            <v>491 509 995</v>
          </cell>
          <cell r="M27" t="str">
            <v>skop@policenm.cz</v>
          </cell>
          <cell r="O27" t="str">
            <v>http://www.policenm.cz</v>
          </cell>
          <cell r="P27" t="str">
            <v>009005-0004629551/0100</v>
          </cell>
          <cell r="Q27" t="str">
            <v>Masarykovo náměstí 98,54954 Police nad Metují</v>
          </cell>
          <cell r="U27" t="str">
            <v xml:space="preserve">Mgr. Olga Landová </v>
          </cell>
          <cell r="V27" t="str">
            <v>landova@policenm.cz</v>
          </cell>
          <cell r="W27" t="str">
            <v>491 509 995</v>
          </cell>
          <cell r="X27" t="str">
            <v>Město Police nad Metují - pečovatelská služba</v>
          </cell>
          <cell r="Y27" t="str">
            <v>§ 40 - Pečovatelská služba</v>
          </cell>
        </row>
        <row r="28">
          <cell r="A28">
            <v>1537615</v>
          </cell>
          <cell r="B28" t="str">
            <v>Laxus z.ú.</v>
          </cell>
          <cell r="C28">
            <v>1</v>
          </cell>
          <cell r="D28" t="str">
            <v>01.01.2000</v>
          </cell>
          <cell r="F28" t="str">
            <v>Bez zřizovatele</v>
          </cell>
          <cell r="G28" t="str">
            <v>z.ú. - Zapsaný ústav</v>
          </cell>
          <cell r="H28">
            <v>62695487</v>
          </cell>
          <cell r="J28" t="str">
            <v>Ondřej Šulc, DiS.</v>
          </cell>
          <cell r="K28" t="str">
            <v>724 557 503</v>
          </cell>
          <cell r="L28" t="str">
            <v>778 419 900</v>
          </cell>
          <cell r="M28" t="str">
            <v>sulc@laxus.cz</v>
          </cell>
          <cell r="O28" t="str">
            <v>http://www.laxus.cz</v>
          </cell>
          <cell r="P28" t="str">
            <v>000000-0601125001/5500</v>
          </cell>
          <cell r="Q28" t="str">
            <v>Sadová 2107,28802 Nymburk</v>
          </cell>
          <cell r="U28" t="str">
            <v xml:space="preserve"> Barbora Augustýnová Dis.</v>
          </cell>
          <cell r="V28" t="str">
            <v>laxus@laxus.cz</v>
          </cell>
          <cell r="W28" t="str">
            <v>778 419 900</v>
          </cell>
          <cell r="X28" t="str">
            <v>Terénní program v Královéhradeckém kraji</v>
          </cell>
          <cell r="Y28" t="str">
            <v>§ 69 - Terénní programy</v>
          </cell>
        </row>
        <row r="29">
          <cell r="A29">
            <v>1546097</v>
          </cell>
          <cell r="B29" t="str">
            <v>Domečky Rychnov nad Kněžnou</v>
          </cell>
          <cell r="C29">
            <v>1</v>
          </cell>
          <cell r="D29" t="str">
            <v>01.01.2012</v>
          </cell>
          <cell r="F29" t="str">
            <v>Královehradecký kraj</v>
          </cell>
          <cell r="G29" t="str">
            <v>p.o. - Příspěvková organizace</v>
          </cell>
          <cell r="H29">
            <v>42886210</v>
          </cell>
          <cell r="J29" t="str">
            <v xml:space="preserve"> Mgr. David Lepka</v>
          </cell>
          <cell r="K29" t="str">
            <v>494 539 570</v>
          </cell>
          <cell r="L29" t="str">
            <v>494 539 570</v>
          </cell>
          <cell r="M29" t="str">
            <v>uspdomecky@tiscali.cz</v>
          </cell>
          <cell r="O29" t="str">
            <v>http://www.domecky-rk.cz</v>
          </cell>
          <cell r="P29" t="str">
            <v>000000-0106007403/0300</v>
          </cell>
          <cell r="Q29" t="str">
            <v>Jiráskova 1612,51601 Rychnov nad Kněžnou</v>
          </cell>
          <cell r="U29" t="str">
            <v xml:space="preserve"> David Lepka </v>
          </cell>
          <cell r="V29" t="str">
            <v>uspdomecky@tiscali.cz</v>
          </cell>
          <cell r="W29" t="str">
            <v>494 539 570</v>
          </cell>
          <cell r="X29" t="str">
            <v>Domečky Rychnov nad Kněžnou</v>
          </cell>
          <cell r="Y29" t="str">
            <v>§ 48 - Domovy pro osoby se zdravotním postižením</v>
          </cell>
        </row>
        <row r="30">
          <cell r="A30">
            <v>1552469</v>
          </cell>
          <cell r="B30" t="str">
            <v>PFERDA z.ú.</v>
          </cell>
          <cell r="C30">
            <v>1</v>
          </cell>
          <cell r="D30" t="str">
            <v>04.10.2010</v>
          </cell>
          <cell r="F30" t="str">
            <v>Bez zřizovatele</v>
          </cell>
          <cell r="G30" t="str">
            <v>z.ú. - Zapsaný ústav</v>
          </cell>
          <cell r="H30">
            <v>26657431</v>
          </cell>
          <cell r="I30" t="str">
            <v>CZ26657431</v>
          </cell>
          <cell r="J30" t="str">
            <v>Mgr. Jana Křížová</v>
          </cell>
          <cell r="K30" t="str">
            <v>605 106 148</v>
          </cell>
          <cell r="L30" t="str">
            <v>722 922 433</v>
          </cell>
          <cell r="M30" t="str">
            <v>jana@pferda.cz</v>
          </cell>
          <cell r="O30" t="str">
            <v>http://www.pferda.cz</v>
          </cell>
          <cell r="P30" t="str">
            <v>000000-0226856792/0600</v>
          </cell>
          <cell r="Q30" t="str">
            <v>Panská 79,51601 Rychnov nad Kněžnou</v>
          </cell>
          <cell r="U30" t="str">
            <v xml:space="preserve">Bc. Eva Jarkovská </v>
          </cell>
          <cell r="V30" t="str">
            <v>eva.jarkovska@pferda.cz</v>
          </cell>
          <cell r="W30" t="str">
            <v>722 922 433</v>
          </cell>
          <cell r="X30" t="str">
            <v>Tréninková pekárna Láry Fáry</v>
          </cell>
          <cell r="Y30" t="str">
            <v>§ 67 - Sociálně terapeutické dílny</v>
          </cell>
        </row>
        <row r="31">
          <cell r="A31">
            <v>1566095</v>
          </cell>
          <cell r="B31" t="str">
            <v>Barevné domky Hajnice</v>
          </cell>
          <cell r="C31">
            <v>1</v>
          </cell>
          <cell r="D31" t="str">
            <v>01.07.2023</v>
          </cell>
          <cell r="F31" t="str">
            <v>Královehradecký kraj</v>
          </cell>
          <cell r="G31" t="str">
            <v>p.o. - Příspěvková organizace</v>
          </cell>
          <cell r="H31">
            <v>194972</v>
          </cell>
          <cell r="I31" t="str">
            <v>CZ00194972</v>
          </cell>
          <cell r="J31" t="str">
            <v>Ing. Bc. Lucie Skalová</v>
          </cell>
          <cell r="K31" t="str">
            <v>603 301 315</v>
          </cell>
          <cell r="L31" t="str">
            <v>603 301 315</v>
          </cell>
          <cell r="M31" t="str">
            <v>skalova@barevnedomky.cz</v>
          </cell>
          <cell r="O31" t="str">
            <v>www.barevnedomky.cz</v>
          </cell>
          <cell r="P31" t="str">
            <v>000000-0024337601/0100</v>
          </cell>
          <cell r="Q31" t="str">
            <v xml:space="preserve"> 46,54466 Hajnice</v>
          </cell>
          <cell r="U31" t="str">
            <v xml:space="preserve">Ing. Bc. Lucie Skalová </v>
          </cell>
          <cell r="V31" t="str">
            <v>skalova@barevnedomky.cz</v>
          </cell>
          <cell r="W31" t="str">
            <v>603 301 315</v>
          </cell>
          <cell r="X31" t="str">
            <v>Domov se zvláštním režimem</v>
          </cell>
          <cell r="Y31" t="str">
            <v>§ 50 - Domovy se zvláštním režimem</v>
          </cell>
        </row>
        <row r="32">
          <cell r="A32">
            <v>1567065</v>
          </cell>
          <cell r="B32" t="str">
            <v>Diakonie ČCE - středisko ve Dvoře Králové nad Labem</v>
          </cell>
          <cell r="C32">
            <v>1</v>
          </cell>
          <cell r="D32" t="str">
            <v>15.11.2003</v>
          </cell>
          <cell r="F32" t="str">
            <v>Církev</v>
          </cell>
          <cell r="G32" t="str">
            <v>CPO - Evidovaná právnická osoba církve a náboženské společnosti</v>
          </cell>
          <cell r="H32">
            <v>43462162</v>
          </cell>
          <cell r="J32" t="str">
            <v>Mgr. Zdeněk Hojný</v>
          </cell>
          <cell r="K32" t="str">
            <v>499 621 094</v>
          </cell>
          <cell r="L32" t="str">
            <v>499 621 094</v>
          </cell>
          <cell r="M32" t="str">
            <v>dvur.kralove@diakoniedk.cz</v>
          </cell>
          <cell r="O32" t="str">
            <v>http://www.dvur-kralove.diakonie.cz</v>
          </cell>
          <cell r="P32" t="str">
            <v>000000-0273928453/0300</v>
          </cell>
          <cell r="Q32" t="str">
            <v>nábřeží Benešovo 1067,54401 Dvůr Králové nad Labem</v>
          </cell>
          <cell r="U32" t="str">
            <v xml:space="preserve"> Zdeněk Hojný </v>
          </cell>
          <cell r="V32" t="str">
            <v>dvur.kralove@diakoniedk.cz</v>
          </cell>
          <cell r="W32" t="str">
            <v>499 621 094</v>
          </cell>
          <cell r="X32" t="str">
            <v>Denní centrum pro seniory</v>
          </cell>
          <cell r="Y32" t="str">
            <v>§ 46 - Denní stacionáře</v>
          </cell>
        </row>
        <row r="33">
          <cell r="A33">
            <v>1576566</v>
          </cell>
          <cell r="B33" t="str">
            <v>Domov V Podzámčí</v>
          </cell>
          <cell r="C33">
            <v>1</v>
          </cell>
          <cell r="D33" t="str">
            <v>01.01.2009</v>
          </cell>
          <cell r="F33" t="str">
            <v>Královehradecký kraj</v>
          </cell>
          <cell r="G33" t="str">
            <v>p.o. - Příspěvková organizace</v>
          </cell>
          <cell r="H33">
            <v>64809234</v>
          </cell>
          <cell r="I33" t="str">
            <v>CZ64809234</v>
          </cell>
          <cell r="J33" t="str">
            <v>Mgr. Markéta Machová Osmíková</v>
          </cell>
          <cell r="K33" t="str">
            <v>"495 484 521 495 484 541 "</v>
          </cell>
          <cell r="L33" t="str">
            <v>720 831 341</v>
          </cell>
          <cell r="M33" t="str">
            <v>reditel@domov-podzamci.cz</v>
          </cell>
          <cell r="O33" t="str">
            <v>www.domovpodzamci.cz</v>
          </cell>
          <cell r="P33" t="str">
            <v>000000-0159182897/0300</v>
          </cell>
          <cell r="Q33" t="str">
            <v>Palackého 165,50351 Chlumec nad Cidlinou</v>
          </cell>
          <cell r="U33" t="str">
            <v xml:space="preserve">Mgr. Markéta Machová Osmíková </v>
          </cell>
          <cell r="V33" t="str">
            <v>reditel@domov-podzamci.cz</v>
          </cell>
          <cell r="W33" t="str">
            <v>720 831 341</v>
          </cell>
          <cell r="X33" t="str">
            <v>Domov V Podzámčí</v>
          </cell>
          <cell r="Y33" t="str">
            <v>§ 51 - Chráněné bydlení</v>
          </cell>
        </row>
        <row r="34">
          <cell r="A34">
            <v>1612277</v>
          </cell>
          <cell r="B34" t="str">
            <v>KAMARÁD Jičín z.s.</v>
          </cell>
          <cell r="C34">
            <v>0</v>
          </cell>
          <cell r="D34" t="str">
            <v>01.01.2005</v>
          </cell>
          <cell r="E34" t="str">
            <v>31.12.2017</v>
          </cell>
          <cell r="F34" t="str">
            <v>Fyzická osoba nebo skupina osob</v>
          </cell>
          <cell r="G34" t="str">
            <v>S. - Sdružení (svaz, spolek, klub)</v>
          </cell>
          <cell r="H34">
            <v>68247125</v>
          </cell>
          <cell r="J34" t="str">
            <v>Mgr. Jiří Jílek</v>
          </cell>
          <cell r="K34" t="str">
            <v>775 995 247</v>
          </cell>
          <cell r="L34">
            <v>775995247</v>
          </cell>
          <cell r="M34" t="str">
            <v>stacionar.kamarad@seznam.cz</v>
          </cell>
          <cell r="O34" t="str">
            <v>www.kamarad-jicin.cz</v>
          </cell>
          <cell r="P34" t="str">
            <v>000000-0228345814/0300</v>
          </cell>
          <cell r="Q34" t="str">
            <v>Vrchlického 823,50601 Jičín</v>
          </cell>
          <cell r="U34" t="str">
            <v xml:space="preserve"> Jiří Jílek </v>
          </cell>
          <cell r="V34" t="str">
            <v>stacionar.kamarad@seznam.cz</v>
          </cell>
          <cell r="W34">
            <v>775995247</v>
          </cell>
          <cell r="X34" t="str">
            <v>Stacionář KAMARÁD</v>
          </cell>
          <cell r="Y34" t="str">
            <v>§ 46 - Denní stacionáře</v>
          </cell>
        </row>
        <row r="35">
          <cell r="A35">
            <v>1622964</v>
          </cell>
          <cell r="B35" t="str">
            <v>Stacionář Cesta Náchod z.ú.</v>
          </cell>
          <cell r="C35">
            <v>1</v>
          </cell>
          <cell r="D35" t="str">
            <v>29.08.2007</v>
          </cell>
          <cell r="F35" t="str">
            <v>Právnická osoba nebo skupina právnických osob</v>
          </cell>
          <cell r="G35" t="str">
            <v>z.ú. - Zapsaný ústav</v>
          </cell>
          <cell r="H35">
            <v>48653292</v>
          </cell>
          <cell r="J35" t="str">
            <v>Denisa Voborníková</v>
          </cell>
          <cell r="K35">
            <v>724314151</v>
          </cell>
          <cell r="L35" t="str">
            <v>724 314151</v>
          </cell>
          <cell r="M35" t="str">
            <v>vobornikova@stacionarcesta.cz</v>
          </cell>
          <cell r="O35" t="str">
            <v>www.stacionarcesta.cz</v>
          </cell>
          <cell r="P35" t="str">
            <v>000000-0163530452/0300</v>
          </cell>
          <cell r="Q35" t="str">
            <v>Na Vyšehradě 67,54701 Náchod</v>
          </cell>
          <cell r="U35" t="str">
            <v xml:space="preserve"> Denisa Voborníková </v>
          </cell>
          <cell r="V35" t="str">
            <v>vobornikova@stacionarcesta.cz</v>
          </cell>
          <cell r="W35" t="str">
            <v>724 314151</v>
          </cell>
          <cell r="X35" t="str">
            <v>Odlehčovací služba</v>
          </cell>
          <cell r="Y35" t="str">
            <v>§ 44 - Odlehčovací služby</v>
          </cell>
        </row>
        <row r="36">
          <cell r="A36">
            <v>1642854</v>
          </cell>
          <cell r="B36" t="str">
            <v>Sociální služby města Hořice</v>
          </cell>
          <cell r="C36">
            <v>1</v>
          </cell>
          <cell r="D36" t="str">
            <v>01.03.2014</v>
          </cell>
          <cell r="F36" t="str">
            <v>Obec</v>
          </cell>
          <cell r="G36" t="str">
            <v>p.o. - Příspěvková organizace</v>
          </cell>
          <cell r="H36">
            <v>70889961</v>
          </cell>
          <cell r="I36" t="str">
            <v>CZ70889961</v>
          </cell>
          <cell r="J36" t="str">
            <v>Mgr. Ondřej Votroubek</v>
          </cell>
          <cell r="K36" t="str">
            <v>493 621 038, 603 239 331</v>
          </cell>
          <cell r="L36" t="str">
            <v>493 621 068,603 239 331</v>
          </cell>
          <cell r="M36" t="str">
            <v>reditel@ddhorice.cz</v>
          </cell>
          <cell r="O36" t="str">
            <v>domov-duchodcu-horice.cz</v>
          </cell>
          <cell r="P36" t="str">
            <v>000027-1161209379/0800</v>
          </cell>
          <cell r="Q36" t="str">
            <v>Riegrova 2111,50801 Hořice</v>
          </cell>
          <cell r="R36" t="str">
            <v>Město Hořice</v>
          </cell>
          <cell r="S36">
            <v>271560</v>
          </cell>
          <cell r="T36" t="str">
            <v>000094-0006619541/0710</v>
          </cell>
          <cell r="U36" t="str">
            <v xml:space="preserve">Mgr. Ondřej Votroubek </v>
          </cell>
          <cell r="V36" t="str">
            <v>reditel@ddhorice.cz</v>
          </cell>
          <cell r="W36" t="str">
            <v>493 621 068,603 239 331</v>
          </cell>
          <cell r="X36" t="str">
            <v>Sociální služby města Hořice</v>
          </cell>
          <cell r="Y36" t="str">
            <v>§ 50 - Domovy se zvláštním režimem</v>
          </cell>
        </row>
        <row r="37">
          <cell r="A37">
            <v>1647194</v>
          </cell>
          <cell r="B37" t="str">
            <v>Město Dobruška</v>
          </cell>
          <cell r="C37">
            <v>1</v>
          </cell>
          <cell r="D37" t="str">
            <v>13.12.2001</v>
          </cell>
          <cell r="F37" t="str">
            <v>Obec</v>
          </cell>
          <cell r="G37" t="str">
            <v>OBC - Obec</v>
          </cell>
          <cell r="H37">
            <v>274879</v>
          </cell>
          <cell r="I37" t="str">
            <v>CZ00274879</v>
          </cell>
          <cell r="J37" t="str">
            <v>Miroslav Sixta</v>
          </cell>
          <cell r="K37" t="str">
            <v>494 629 641</v>
          </cell>
          <cell r="L37" t="str">
            <v>603 995 006</v>
          </cell>
          <cell r="M37" t="str">
            <v>starosta@mestodobruska.cz</v>
          </cell>
          <cell r="N37" t="str">
            <v>494 629 582</v>
          </cell>
          <cell r="O37" t="str">
            <v>www.mestodobruska.cz</v>
          </cell>
          <cell r="P37" t="str">
            <v>000094-0004818571/0710</v>
          </cell>
          <cell r="Q37" t="str">
            <v>Solnická 777,51801 Dobruška</v>
          </cell>
          <cell r="U37" t="str">
            <v xml:space="preserve"> Táňa Klimešová </v>
          </cell>
          <cell r="V37" t="str">
            <v>pec.sluzba@mestodobruska.cz</v>
          </cell>
          <cell r="W37" t="str">
            <v>603 995 006</v>
          </cell>
          <cell r="X37" t="str">
            <v>Město Dobruška Pečovatelská služba</v>
          </cell>
          <cell r="Y37" t="str">
            <v>§ 40 - Pečovatelská služba</v>
          </cell>
        </row>
        <row r="38">
          <cell r="A38">
            <v>1665958</v>
          </cell>
          <cell r="B38" t="str">
            <v>Domov důchodců Mlázovice</v>
          </cell>
          <cell r="C38">
            <v>1</v>
          </cell>
          <cell r="D38" t="str">
            <v>01.01.2012</v>
          </cell>
          <cell r="F38" t="str">
            <v>Obec</v>
          </cell>
          <cell r="G38" t="str">
            <v>p.o. - Příspěvková organizace</v>
          </cell>
          <cell r="H38">
            <v>70889783</v>
          </cell>
          <cell r="J38" t="str">
            <v>Ing. Eva Lyczkowská</v>
          </cell>
          <cell r="K38" t="str">
            <v>493 697 230</v>
          </cell>
          <cell r="L38" t="str">
            <v>493 697 230, 725 592 953</v>
          </cell>
          <cell r="M38" t="str">
            <v>reditelka@ddmlazovice.cz</v>
          </cell>
          <cell r="O38" t="str">
            <v>www.ddmlazovice.cz</v>
          </cell>
          <cell r="P38" t="str">
            <v>000000-1161724389/0800</v>
          </cell>
          <cell r="Q38" t="str">
            <v>Náměstí 43,50758 Mlázovice</v>
          </cell>
          <cell r="R38" t="str">
            <v>Městys Mlázovice</v>
          </cell>
          <cell r="S38">
            <v>271853</v>
          </cell>
          <cell r="T38" t="str">
            <v>000094-0007718541/0710</v>
          </cell>
          <cell r="U38" t="str">
            <v xml:space="preserve"> Eva Lyczkowská </v>
          </cell>
          <cell r="V38" t="str">
            <v>info@ddmlazovice.cz</v>
          </cell>
          <cell r="W38" t="str">
            <v>493 697 230, 725 592 953</v>
          </cell>
          <cell r="X38" t="str">
            <v>Domov důchodců Mlázovice</v>
          </cell>
          <cell r="Y38" t="str">
            <v>§ 49 - Domovy pro seniory</v>
          </cell>
        </row>
        <row r="39">
          <cell r="A39">
            <v>1671513</v>
          </cell>
          <cell r="B39" t="str">
            <v>Město Meziměstí</v>
          </cell>
          <cell r="C39">
            <v>1</v>
          </cell>
          <cell r="D39" t="str">
            <v>01.01.2012</v>
          </cell>
          <cell r="F39" t="str">
            <v>Obec</v>
          </cell>
          <cell r="G39" t="str">
            <v>OBC - Obec</v>
          </cell>
          <cell r="H39">
            <v>272841</v>
          </cell>
          <cell r="I39" t="str">
            <v>CZ00272841</v>
          </cell>
          <cell r="J39" t="str">
            <v>Bc. Pavlína Jarešová, DiS.</v>
          </cell>
          <cell r="K39">
            <v>491582366</v>
          </cell>
          <cell r="L39">
            <v>491580285</v>
          </cell>
          <cell r="M39" t="str">
            <v>jaresova@mezimesti.cz</v>
          </cell>
          <cell r="O39" t="str">
            <v>http://www.mezimesti.cz</v>
          </cell>
          <cell r="P39" t="str">
            <v>000019-0004020551/0100</v>
          </cell>
          <cell r="Q39" t="str">
            <v>5. května 1,54981 Meziměstí</v>
          </cell>
          <cell r="U39" t="str">
            <v xml:space="preserve">Bc. Monika Harušťáková Pannyová </v>
          </cell>
          <cell r="V39" t="str">
            <v>harustakova@mezimesti.cz</v>
          </cell>
          <cell r="W39">
            <v>491580285</v>
          </cell>
          <cell r="X39" t="str">
            <v>Pečovatelská služba Meziměstí</v>
          </cell>
          <cell r="Y39" t="str">
            <v>§ 40 - Pečovatelská služba</v>
          </cell>
        </row>
        <row r="40">
          <cell r="A40">
            <v>1679799</v>
          </cell>
          <cell r="B40" t="str">
            <v>Tichý svět, o. p. s</v>
          </cell>
          <cell r="C40">
            <v>1</v>
          </cell>
          <cell r="D40" t="str">
            <v>24.08.2016</v>
          </cell>
          <cell r="F40" t="str">
            <v>Fyzická(é) a právnická(é) osoba(y)</v>
          </cell>
          <cell r="G40" t="str">
            <v>o.p.s. - Obecně prospěšná společnost</v>
          </cell>
          <cell r="H40">
            <v>26611716</v>
          </cell>
          <cell r="I40" t="str">
            <v>CZ26611716</v>
          </cell>
          <cell r="J40" t="str">
            <v>Mgr. Marie Horáková</v>
          </cell>
          <cell r="K40" t="str">
            <v>222 519 835, 605 253 123</v>
          </cell>
          <cell r="L40" t="str">
            <v>602 635 100</v>
          </cell>
          <cell r="M40" t="str">
            <v>anezka.hornychova@tichysvet.cz</v>
          </cell>
          <cell r="O40" t="str">
            <v>www.tichysvet.cz</v>
          </cell>
          <cell r="P40" t="str">
            <v>000131-2329840207/0100</v>
          </cell>
          <cell r="Q40" t="str">
            <v>Na strži 1683,14000 Praha</v>
          </cell>
          <cell r="U40" t="str">
            <v xml:space="preserve"> Anežka Hornychová </v>
          </cell>
          <cell r="V40" t="str">
            <v>anezka.hornychova@tichysvet.cz</v>
          </cell>
          <cell r="W40" t="str">
            <v>602 635 100</v>
          </cell>
          <cell r="X40" t="str">
            <v>Tiché poradenství</v>
          </cell>
          <cell r="Y40" t="str">
            <v>§ 37 - Odborné sociální poradenství</v>
          </cell>
        </row>
        <row r="41">
          <cell r="A41">
            <v>1686476</v>
          </cell>
          <cell r="B41" t="str">
            <v>Život Hradec Králové, o.p.s.</v>
          </cell>
          <cell r="C41">
            <v>1</v>
          </cell>
          <cell r="D41" t="str">
            <v>01.02.2014</v>
          </cell>
          <cell r="F41" t="str">
            <v>Bez zřizovatele</v>
          </cell>
          <cell r="G41" t="str">
            <v>o.p.s. - Obecně prospěšná společnost</v>
          </cell>
          <cell r="H41">
            <v>2498251</v>
          </cell>
          <cell r="J41" t="str">
            <v>Mgr. Alena Synková</v>
          </cell>
          <cell r="K41" t="str">
            <v>495 514 345</v>
          </cell>
          <cell r="L41" t="str">
            <v>495 514 345</v>
          </cell>
          <cell r="M41" t="str">
            <v>zivot.hk@seznam.cz</v>
          </cell>
          <cell r="N41" t="str">
            <v>495 514 345</v>
          </cell>
          <cell r="O41" t="str">
            <v>www.zivothk.cz</v>
          </cell>
          <cell r="P41" t="str">
            <v>000000-3367767359/0800</v>
          </cell>
          <cell r="Q41" t="str">
            <v>třída Edvarda Beneše 1747,50012 Hradec Králové</v>
          </cell>
          <cell r="U41" t="str">
            <v xml:space="preserve">Mgr. Alena Synková </v>
          </cell>
          <cell r="V41" t="str">
            <v>zivot.hk@seznam.cz</v>
          </cell>
          <cell r="W41" t="str">
            <v>495 514 345</v>
          </cell>
          <cell r="X41" t="str">
            <v>Pečovatelská služba</v>
          </cell>
          <cell r="Y41" t="str">
            <v>§ 40 - Pečovatelská služba</v>
          </cell>
        </row>
        <row r="42">
          <cell r="A42">
            <v>1696009</v>
          </cell>
          <cell r="B42" t="str">
            <v>Pečovatelská služba Města Dvůr Králové nad Labem</v>
          </cell>
          <cell r="C42">
            <v>1</v>
          </cell>
          <cell r="D42" t="str">
            <v>01.11.2013</v>
          </cell>
          <cell r="F42" t="str">
            <v>Obec</v>
          </cell>
          <cell r="G42" t="str">
            <v>p.o. - Příspěvková organizace</v>
          </cell>
          <cell r="H42">
            <v>75065649</v>
          </cell>
          <cell r="I42" t="str">
            <v>CZ 75065649</v>
          </cell>
          <cell r="J42" t="str">
            <v>Mgr. Jiří Konrád</v>
          </cell>
          <cell r="K42" t="str">
            <v>604 212 697</v>
          </cell>
          <cell r="L42" t="str">
            <v>734 684 104</v>
          </cell>
          <cell r="M42" t="str">
            <v>konrad@psdvurkralove.cz</v>
          </cell>
          <cell r="O42" t="str">
            <v>http://www.psdvurkralove.cz</v>
          </cell>
          <cell r="P42" t="str">
            <v>000000-0203172662/0300</v>
          </cell>
          <cell r="Q42" t="str">
            <v>Elišky Krásnohorské 2962,54401 Dvůr Králové nad Labem</v>
          </cell>
          <cell r="R42" t="str">
            <v>město Dvůr Králové nad Labem</v>
          </cell>
          <cell r="S42">
            <v>277819</v>
          </cell>
          <cell r="T42" t="str">
            <v>000094-0005013601/0710</v>
          </cell>
          <cell r="U42" t="str">
            <v xml:space="preserve">Mgr. Stanislav Lupač </v>
          </cell>
          <cell r="V42" t="str">
            <v>lupac@psdvurkralove.cz</v>
          </cell>
          <cell r="W42" t="str">
            <v>734 684 104</v>
          </cell>
          <cell r="X42" t="str">
            <v>Noclehárna</v>
          </cell>
          <cell r="Y42" t="str">
            <v>§ 63 - Noclehárny</v>
          </cell>
        </row>
        <row r="43">
          <cell r="A43">
            <v>1715626</v>
          </cell>
          <cell r="B43" t="str">
            <v>Spokojený domov, o.p.s.</v>
          </cell>
          <cell r="C43">
            <v>1</v>
          </cell>
          <cell r="D43" t="str">
            <v>01.01.2012</v>
          </cell>
          <cell r="F43" t="str">
            <v>Bez zřizovatele</v>
          </cell>
          <cell r="G43" t="str">
            <v>o.p.s. - Obecně prospěšná společnost</v>
          </cell>
          <cell r="H43">
            <v>29043913</v>
          </cell>
          <cell r="J43" t="str">
            <v>Bc. Kamila Sedláková</v>
          </cell>
          <cell r="K43" t="str">
            <v>606 751 134</v>
          </cell>
          <cell r="L43" t="str">
            <v>725 447 327</v>
          </cell>
          <cell r="M43" t="str">
            <v>sekretariat@spokojeny-domov.cz</v>
          </cell>
          <cell r="O43" t="str">
            <v>www.spokojeny-domov.cz</v>
          </cell>
          <cell r="P43" t="str">
            <v>000000-3164783359/0800</v>
          </cell>
          <cell r="Q43" t="str">
            <v>Na Návsi 44,29501 Mnichovo Hradiště</v>
          </cell>
          <cell r="U43" t="str">
            <v xml:space="preserve"> Tereza Mrázková </v>
          </cell>
          <cell r="V43" t="str">
            <v>koordinator.khk@spokojeny-domov.cz</v>
          </cell>
          <cell r="W43" t="str">
            <v>725 447 327</v>
          </cell>
          <cell r="X43" t="str">
            <v>Spokojený domov, o.p.s.</v>
          </cell>
          <cell r="Y43" t="str">
            <v>§ 39 - Osobní asistence</v>
          </cell>
        </row>
        <row r="44">
          <cell r="A44">
            <v>1719491</v>
          </cell>
          <cell r="B44" t="str">
            <v>Oblastní charita Dvůr Králové</v>
          </cell>
          <cell r="C44">
            <v>1</v>
          </cell>
          <cell r="D44" t="str">
            <v>01.01.2022</v>
          </cell>
          <cell r="F44" t="str">
            <v>Církev</v>
          </cell>
          <cell r="G44" t="str">
            <v>CPO - Evidovaná právnická osoba církve a náboženské společnosti</v>
          </cell>
          <cell r="H44">
            <v>43464637</v>
          </cell>
          <cell r="J44" t="str">
            <v>Mgr. Kateřina Hojná, Bc. Petra Vališková</v>
          </cell>
          <cell r="K44">
            <v>734435102</v>
          </cell>
          <cell r="L44">
            <v>604813448</v>
          </cell>
          <cell r="M44" t="str">
            <v>reditel@charitadk.cz</v>
          </cell>
          <cell r="O44" t="str">
            <v>www.dk.charita.cz</v>
          </cell>
          <cell r="P44" t="str">
            <v>000000-1306373349/0800</v>
          </cell>
          <cell r="Q44" t="str">
            <v>Palackého 99,54401 Dvůr Králové nad Labem</v>
          </cell>
          <cell r="U44" t="str">
            <v xml:space="preserve">Mgr. Kateřina Hojná </v>
          </cell>
          <cell r="V44" t="str">
            <v>reditel@charitadk.cz</v>
          </cell>
          <cell r="W44">
            <v>604813448</v>
          </cell>
          <cell r="X44" t="str">
            <v>Horizont</v>
          </cell>
          <cell r="Y44" t="str">
            <v>§ 70 - Sociální rehabilitace</v>
          </cell>
        </row>
        <row r="45">
          <cell r="A45">
            <v>1738957</v>
          </cell>
          <cell r="B45" t="str">
            <v>Oblastní charita Jičín</v>
          </cell>
          <cell r="C45">
            <v>1</v>
          </cell>
          <cell r="D45" t="str">
            <v>07.07.2009</v>
          </cell>
          <cell r="F45" t="str">
            <v>Církev</v>
          </cell>
          <cell r="G45" t="str">
            <v>CPO - Evidovaná právnická osoba církve a náboženské společnosti</v>
          </cell>
          <cell r="H45">
            <v>73633755</v>
          </cell>
          <cell r="J45" t="str">
            <v>Bc. David Rejlek DiS.</v>
          </cell>
          <cell r="K45" t="str">
            <v>605 521 429</v>
          </cell>
          <cell r="L45">
            <v>733674188</v>
          </cell>
          <cell r="M45" t="str">
            <v>reditel@charitajicin.cz</v>
          </cell>
          <cell r="O45" t="str">
            <v>www.jicin.charita.cz</v>
          </cell>
          <cell r="P45" t="str">
            <v>000000-2914882379/0800</v>
          </cell>
          <cell r="Q45" t="str">
            <v>Na jihu 553,50601 Jičín</v>
          </cell>
          <cell r="U45" t="str">
            <v xml:space="preserve"> Barbora Rohlíková Zapalová </v>
          </cell>
          <cell r="V45" t="str">
            <v>ekonom@charitajicin.cz</v>
          </cell>
          <cell r="W45">
            <v>733674188</v>
          </cell>
          <cell r="X45" t="str">
            <v>Nízkoprahový klub PoHoDa</v>
          </cell>
          <cell r="Y45" t="str">
            <v>§ 62 - Nízkoprahová zařízení pro děti a mládež</v>
          </cell>
        </row>
        <row r="46">
          <cell r="A46">
            <v>1758706</v>
          </cell>
          <cell r="B46" t="str">
            <v>Aufori, o.p.s.</v>
          </cell>
          <cell r="C46">
            <v>1</v>
          </cell>
          <cell r="D46" t="str">
            <v>01.01.2015</v>
          </cell>
          <cell r="F46" t="str">
            <v>Bez zřizovatele</v>
          </cell>
          <cell r="G46" t="str">
            <v>o.p.s. - Obecně prospěšná společnost</v>
          </cell>
          <cell r="H46">
            <v>1582241</v>
          </cell>
          <cell r="J46" t="str">
            <v>Mgr. Lenka Matoušková</v>
          </cell>
          <cell r="K46">
            <v>774855749</v>
          </cell>
          <cell r="L46">
            <v>774855749</v>
          </cell>
          <cell r="M46" t="str">
            <v>matouskova.aufori@gmail.com; bubelova.aufori@gmail.com</v>
          </cell>
          <cell r="O46" t="str">
            <v>www.aufori.cz</v>
          </cell>
          <cell r="P46" t="str">
            <v>000000-2900999840/2010</v>
          </cell>
          <cell r="Q46" t="str">
            <v>Nerudova 956,50002 Hradec Králové</v>
          </cell>
          <cell r="U46" t="str">
            <v xml:space="preserve">Mgr. Lenka Matoušková </v>
          </cell>
          <cell r="V46" t="str">
            <v>matouskova.aufori@gmail.com</v>
          </cell>
          <cell r="W46">
            <v>774855749</v>
          </cell>
          <cell r="X46" t="str">
            <v>Terénní program - Aufori, o.p.s.</v>
          </cell>
          <cell r="Y46" t="str">
            <v>§ 69 - Terénní programy</v>
          </cell>
        </row>
        <row r="47">
          <cell r="A47">
            <v>1792038</v>
          </cell>
          <cell r="B47" t="str">
            <v>TyfloCentrum Hradec Králové, o. p. s.</v>
          </cell>
          <cell r="C47">
            <v>1</v>
          </cell>
          <cell r="D47" t="str">
            <v>01.01.2012</v>
          </cell>
          <cell r="F47" t="str">
            <v>Právnická osoba nebo skupina právnických osob</v>
          </cell>
          <cell r="G47" t="str">
            <v>o.p.s. - Obecně prospěšná společnost</v>
          </cell>
          <cell r="H47">
            <v>25975498</v>
          </cell>
          <cell r="I47" t="str">
            <v>CZ25975498</v>
          </cell>
          <cell r="J47" t="str">
            <v>Mgr. Dagmar Balcarová</v>
          </cell>
          <cell r="K47" t="str">
            <v>732 838 705</v>
          </cell>
          <cell r="L47" t="str">
            <v>732 838 705</v>
          </cell>
          <cell r="M47" t="str">
            <v>dagmar.balcarova@tyflocentrum-hk.cz</v>
          </cell>
          <cell r="O47" t="str">
            <v>http://www.tyflocentrum-hk.cz</v>
          </cell>
          <cell r="P47" t="str">
            <v>000000-0180576858/0300</v>
          </cell>
          <cell r="Q47" t="str">
            <v>Okružní 1135,50003 Hradec Králové</v>
          </cell>
          <cell r="U47" t="str">
            <v xml:space="preserve"> Dagmar Balcarová </v>
          </cell>
          <cell r="V47" t="str">
            <v>dagmar.balcarova@tyflocentrum-hk.cz</v>
          </cell>
          <cell r="W47" t="str">
            <v>732 838 705</v>
          </cell>
          <cell r="X47" t="str">
            <v>Sociálně aktivizační služby pro zrakově postižené</v>
          </cell>
          <cell r="Y47" t="str">
            <v>§ 66 - Sociálně aktivizační služby pro seniory a osoby se zdravotním postižením</v>
          </cell>
        </row>
        <row r="48">
          <cell r="A48">
            <v>1806042</v>
          </cell>
          <cell r="B48" t="str">
            <v>Diakonie ČCE - středisko Světlo ve Vrchlabí</v>
          </cell>
          <cell r="C48">
            <v>1</v>
          </cell>
          <cell r="D48" t="str">
            <v>01.06.2013</v>
          </cell>
          <cell r="F48" t="str">
            <v>Církev</v>
          </cell>
          <cell r="G48" t="str">
            <v>CPO - Evidovaná právnická osoba církve a náboženské společnosti</v>
          </cell>
          <cell r="H48">
            <v>43464343</v>
          </cell>
          <cell r="I48" t="str">
            <v>CZ43464343</v>
          </cell>
          <cell r="J48" t="str">
            <v>Mgr. Barbara Tauchmanová Omrtová</v>
          </cell>
          <cell r="K48" t="str">
            <v>+420 734 646 900</v>
          </cell>
          <cell r="L48">
            <v>739244667</v>
          </cell>
          <cell r="M48" t="str">
            <v>svetlo@diakonievr.cz</v>
          </cell>
          <cell r="O48" t="str">
            <v>http://vrchlabi.diakonie.cz/</v>
          </cell>
          <cell r="P48" t="str">
            <v>000000-3489192389/0800</v>
          </cell>
          <cell r="Q48" t="str">
            <v>Komenského 616,54301 Vrchlabí</v>
          </cell>
          <cell r="U48" t="str">
            <v xml:space="preserve"> Vendula Mariášová </v>
          </cell>
          <cell r="V48" t="str">
            <v>asistence.svetlo@diakonievr.cz</v>
          </cell>
          <cell r="W48">
            <v>739244667</v>
          </cell>
          <cell r="X48" t="str">
            <v>osobní asistence</v>
          </cell>
          <cell r="Y48" t="str">
            <v>§ 39 - Osobní asistence</v>
          </cell>
        </row>
        <row r="49">
          <cell r="A49">
            <v>1817339</v>
          </cell>
          <cell r="B49" t="str">
            <v>Městské středisko sociálních služeb MARIE</v>
          </cell>
          <cell r="C49">
            <v>1</v>
          </cell>
          <cell r="D49" t="str">
            <v>01.01.2007</v>
          </cell>
          <cell r="F49" t="str">
            <v>Obec</v>
          </cell>
          <cell r="G49" t="str">
            <v>p.o. - Příspěvková organizace</v>
          </cell>
          <cell r="H49">
            <v>70947589</v>
          </cell>
          <cell r="J49" t="str">
            <v xml:space="preserve"> Mgr. Jaromír Vejrych</v>
          </cell>
          <cell r="K49" t="str">
            <v>491 423 478</v>
          </cell>
          <cell r="L49" t="str">
            <v>491 423 478</v>
          </cell>
          <cell r="M49" t="str">
            <v>stredisko.marie@messs-na.cz</v>
          </cell>
          <cell r="O49" t="str">
            <v>http://messs-na.cz</v>
          </cell>
          <cell r="P49" t="str">
            <v>000094-0001022551/0710</v>
          </cell>
          <cell r="Q49" t="str">
            <v>Bartoňova 1998,54701 Náchod</v>
          </cell>
          <cell r="R49" t="str">
            <v>MÚ Náchod</v>
          </cell>
          <cell r="S49">
            <v>272868</v>
          </cell>
          <cell r="T49" t="str">
            <v>000094-0001022551/0710</v>
          </cell>
          <cell r="U49" t="str">
            <v xml:space="preserve"> Jaromír Vejrych </v>
          </cell>
          <cell r="V49" t="str">
            <v>stredisko.marie@messs-na.cz</v>
          </cell>
          <cell r="W49" t="str">
            <v>491 423 478</v>
          </cell>
          <cell r="X49" t="str">
            <v>Domov pro seniory Marie</v>
          </cell>
          <cell r="Y49" t="str">
            <v>§ 49 - Domovy pro seniory</v>
          </cell>
        </row>
        <row r="50">
          <cell r="A50">
            <v>1826777</v>
          </cell>
          <cell r="B50" t="str">
            <v>Pracoviště pečovatelské péče, o. p. s.</v>
          </cell>
          <cell r="C50">
            <v>1</v>
          </cell>
          <cell r="D50" t="str">
            <v>19.02.2014</v>
          </cell>
          <cell r="F50" t="str">
            <v>Bez zřizovatele</v>
          </cell>
          <cell r="G50" t="str">
            <v>o.p.s. - Obecně prospěšná společnost</v>
          </cell>
          <cell r="H50">
            <v>2405661</v>
          </cell>
          <cell r="I50" t="str">
            <v>CZ 02405661</v>
          </cell>
          <cell r="J50" t="str">
            <v>Bc. Hana Pekárková</v>
          </cell>
          <cell r="K50" t="str">
            <v>603 468 700</v>
          </cell>
          <cell r="L50">
            <v>603555833</v>
          </cell>
          <cell r="M50" t="str">
            <v>hana.pekarkova@domacipecehk.cz</v>
          </cell>
          <cell r="O50" t="str">
            <v>www.domacipecehk.cz</v>
          </cell>
          <cell r="P50" t="str">
            <v>000000-0263300005/0300</v>
          </cell>
          <cell r="Q50" t="str">
            <v>Pražská třída 231,50004 Hradec Králové</v>
          </cell>
          <cell r="U50" t="str">
            <v xml:space="preserve">Ing. Milan Jirka </v>
          </cell>
          <cell r="V50" t="str">
            <v>pecovatelky@domacipecehk.cz</v>
          </cell>
          <cell r="W50">
            <v>603555833</v>
          </cell>
          <cell r="X50" t="str">
            <v>Pracoviště pečovatelské péče, o. p. s.</v>
          </cell>
          <cell r="Y50" t="str">
            <v>§ 40 - Pečovatelská služba</v>
          </cell>
        </row>
        <row r="51">
          <cell r="A51">
            <v>1840658</v>
          </cell>
          <cell r="B51" t="str">
            <v>Oblastní charita Hradec Králové</v>
          </cell>
          <cell r="C51">
            <v>1</v>
          </cell>
          <cell r="D51" t="str">
            <v>01.01.2007</v>
          </cell>
          <cell r="F51" t="str">
            <v>Církev</v>
          </cell>
          <cell r="G51" t="str">
            <v>CPO - Evidovaná právnická osoba církve a náboženské společnosti</v>
          </cell>
          <cell r="H51">
            <v>45979855</v>
          </cell>
          <cell r="I51" t="str">
            <v>CZ45979855</v>
          </cell>
          <cell r="J51" t="str">
            <v>Mgr. Vojtěch Šůstek</v>
          </cell>
          <cell r="K51" t="str">
            <v>495 516 098</v>
          </cell>
          <cell r="L51" t="str">
            <v>495 516 098, 775 779 566</v>
          </cell>
          <cell r="M51" t="str">
            <v>vojtech.sustek@charitahk.cz; monika.novotna@charitahk.cz; jana.plasilova@charitahk.cz; vaclav.hrcek@charitahk.cz</v>
          </cell>
          <cell r="O51" t="str">
            <v>http://www.charitahk.cz/</v>
          </cell>
          <cell r="P51" t="str">
            <v>000000-0000230383/0300</v>
          </cell>
          <cell r="Q51" t="str">
            <v>Komenského 266,50003 Hradec Králové</v>
          </cell>
          <cell r="U51" t="str">
            <v xml:space="preserve"> Jana Plášilová </v>
          </cell>
          <cell r="V51" t="str">
            <v>jana.plasilova@charitahk.cz</v>
          </cell>
          <cell r="W51" t="str">
            <v>495 516 098, 775 779 566</v>
          </cell>
          <cell r="X51" t="str">
            <v>Středisko rané péče Sluníčko</v>
          </cell>
          <cell r="Y51" t="str">
            <v>§ 54 - Raná péče</v>
          </cell>
        </row>
        <row r="52">
          <cell r="A52">
            <v>1872907</v>
          </cell>
          <cell r="B52" t="str">
            <v>Domov pro seniory Pilníkov</v>
          </cell>
          <cell r="C52">
            <v>1</v>
          </cell>
          <cell r="D52" t="str">
            <v>01.01.2009</v>
          </cell>
          <cell r="F52" t="str">
            <v>Královehradecký kraj</v>
          </cell>
          <cell r="G52" t="str">
            <v>p.o. - Příspěvková organizace</v>
          </cell>
          <cell r="H52">
            <v>195031</v>
          </cell>
          <cell r="I52" t="str">
            <v>CZ00195031</v>
          </cell>
          <cell r="J52" t="str">
            <v>Mgr. Markéta Gábrišová</v>
          </cell>
          <cell r="K52" t="str">
            <v>499 829 111</v>
          </cell>
          <cell r="L52" t="str">
            <v>499 829 111</v>
          </cell>
          <cell r="M52" t="str">
            <v>info@dpspilnikov.cz</v>
          </cell>
          <cell r="O52" t="str">
            <v>http://www.dpspilnikov.cz</v>
          </cell>
          <cell r="P52" t="str">
            <v>000000-0024038601/0100</v>
          </cell>
          <cell r="Q52" t="str">
            <v>Trutnovská 176,54242 Pilníkov</v>
          </cell>
          <cell r="U52" t="str">
            <v xml:space="preserve">Mgr. Martkéta Gábrišová </v>
          </cell>
          <cell r="V52" t="str">
            <v>info@dpspilnikov.cz</v>
          </cell>
          <cell r="W52" t="str">
            <v>499 829 111</v>
          </cell>
          <cell r="X52" t="str">
            <v>Domov pro seniory Pilníkov</v>
          </cell>
          <cell r="Y52" t="str">
            <v>§ 49 - Domovy pro seniory</v>
          </cell>
        </row>
        <row r="53">
          <cell r="A53">
            <v>1878615</v>
          </cell>
          <cell r="B53" t="str">
            <v>Domov pro seniory Vrchlabí</v>
          </cell>
          <cell r="C53">
            <v>1</v>
          </cell>
          <cell r="D53" t="str">
            <v>01.01.2012</v>
          </cell>
          <cell r="F53" t="str">
            <v>Královehradecký kraj</v>
          </cell>
          <cell r="G53" t="str">
            <v>p.o. - Příspěvková organizace</v>
          </cell>
          <cell r="H53">
            <v>194891</v>
          </cell>
          <cell r="I53" t="str">
            <v>CZ00194891</v>
          </cell>
          <cell r="J53" t="str">
            <v xml:space="preserve"> Ing. Soňa Mašková</v>
          </cell>
          <cell r="K53" t="str">
            <v>499 405 254</v>
          </cell>
          <cell r="L53" t="str">
            <v>499 405 250, 725 059 869</v>
          </cell>
          <cell r="M53" t="str">
            <v>dd.vrchlabi@volny.cz</v>
          </cell>
          <cell r="N53" t="str">
            <v>499 405 253</v>
          </cell>
          <cell r="O53" t="str">
            <v>www.domov-vrchlabi.cz</v>
          </cell>
          <cell r="P53" t="str">
            <v>000000-0023836601/0100</v>
          </cell>
          <cell r="Q53" t="str">
            <v>Žižkova 590,54301 Vrchlabí</v>
          </cell>
          <cell r="U53" t="str">
            <v xml:space="preserve">Ing. Soňa Mašková </v>
          </cell>
          <cell r="V53" t="str">
            <v>dd.vrchlabi@volny.cz</v>
          </cell>
          <cell r="W53" t="str">
            <v>499 405 250, 725 059 869</v>
          </cell>
          <cell r="X53" t="str">
            <v>Domov pro seniory Vrchlabí</v>
          </cell>
          <cell r="Y53" t="str">
            <v>§ 44 - Odlehčovací služby</v>
          </cell>
        </row>
        <row r="54">
          <cell r="A54">
            <v>1905494</v>
          </cell>
          <cell r="B54" t="str">
            <v>Domov Arreta o.p.s.</v>
          </cell>
          <cell r="C54">
            <v>1</v>
          </cell>
          <cell r="D54" t="str">
            <v>01.01.2005</v>
          </cell>
          <cell r="F54" t="str">
            <v>Bez zřizovatele</v>
          </cell>
          <cell r="G54" t="str">
            <v>o.p.s. - Obecně prospěšná společnost</v>
          </cell>
          <cell r="H54">
            <v>26012294</v>
          </cell>
          <cell r="J54" t="str">
            <v>Bc. Michaela Kopta Šedivá</v>
          </cell>
          <cell r="K54" t="str">
            <v>495 523 414</v>
          </cell>
          <cell r="L54">
            <v>495523414</v>
          </cell>
          <cell r="M54" t="str">
            <v>domov@arreta.cz</v>
          </cell>
          <cell r="O54" t="str">
            <v>www.arreta.cz</v>
          </cell>
          <cell r="P54" t="str">
            <v>000035-0369650257/0100</v>
          </cell>
          <cell r="Q54" t="str">
            <v xml:space="preserve"> 51,50346 Běleč nad Orlicí</v>
          </cell>
          <cell r="U54" t="str">
            <v xml:space="preserve">Bc. Michaela Kopta Šedivá </v>
          </cell>
          <cell r="V54" t="str">
            <v>reditelka@arreta.cz</v>
          </cell>
          <cell r="W54">
            <v>495523414</v>
          </cell>
          <cell r="X54" t="str">
            <v>Domov Arreta o.p.s.</v>
          </cell>
          <cell r="Y54" t="str">
            <v>§ 44 - Odlehčovací služby</v>
          </cell>
        </row>
        <row r="55">
          <cell r="A55">
            <v>1907533</v>
          </cell>
          <cell r="B55" t="str">
            <v>Oblastní charita Jičín</v>
          </cell>
          <cell r="C55">
            <v>1</v>
          </cell>
          <cell r="D55" t="str">
            <v>01.01.2013</v>
          </cell>
          <cell r="F55" t="str">
            <v>Církev</v>
          </cell>
          <cell r="G55" t="str">
            <v>CPO - Evidovaná právnická osoba církve a náboženské společnosti</v>
          </cell>
          <cell r="H55">
            <v>73633755</v>
          </cell>
          <cell r="J55" t="str">
            <v>Bc. David Rejlek DiS.</v>
          </cell>
          <cell r="K55" t="str">
            <v>605 521 429</v>
          </cell>
          <cell r="L55" t="str">
            <v>733 741 753</v>
          </cell>
          <cell r="M55" t="str">
            <v>reditel@charitajicin.cz</v>
          </cell>
          <cell r="O55" t="str">
            <v>www.jicin.charita.cz</v>
          </cell>
          <cell r="P55" t="str">
            <v>000000-2914882379/0800</v>
          </cell>
          <cell r="Q55" t="str">
            <v>Na jihu 553,50601 Jičín</v>
          </cell>
          <cell r="U55" t="str">
            <v xml:space="preserve">Mgr. Kateřina Golge </v>
          </cell>
          <cell r="V55" t="str">
            <v>vedouci.sasanka@charitajicin.cz</v>
          </cell>
          <cell r="W55" t="str">
            <v>733 741 753</v>
          </cell>
          <cell r="X55" t="str">
            <v>Sociálně aktivizační služby pro rodiny s dětmi</v>
          </cell>
          <cell r="Y55" t="str">
            <v>§ 65 - Sociálně aktivizační služby pro rodiny s dětmi</v>
          </cell>
        </row>
        <row r="56">
          <cell r="A56">
            <v>1961902</v>
          </cell>
          <cell r="B56" t="str">
            <v>Oblastní charita Rychnov nad Kněžnou</v>
          </cell>
          <cell r="C56">
            <v>1</v>
          </cell>
          <cell r="D56" t="str">
            <v>01.01.2007</v>
          </cell>
          <cell r="F56" t="str">
            <v>Církev</v>
          </cell>
          <cell r="G56" t="str">
            <v>CPO - Evidovaná právnická osoba církve a náboženské společnosti</v>
          </cell>
          <cell r="H56">
            <v>42887968</v>
          </cell>
          <cell r="I56" t="str">
            <v>CZ42887968</v>
          </cell>
          <cell r="J56" t="str">
            <v>Bc. Jiří Janeček</v>
          </cell>
          <cell r="K56" t="str">
            <v>737 237 333</v>
          </cell>
          <cell r="L56" t="str">
            <v>494 534 431</v>
          </cell>
          <cell r="M56" t="str">
            <v>jiri.janecek@rk.hk.caritas.cz</v>
          </cell>
          <cell r="O56" t="str">
            <v>rychnov.charita.cz</v>
          </cell>
          <cell r="P56" t="str">
            <v>000000-1243639399/0800</v>
          </cell>
          <cell r="Q56" t="str">
            <v>Palackého 111,51601 Rychnov nad Kněžnou</v>
          </cell>
          <cell r="U56" t="str">
            <v xml:space="preserve">Bc. Jiří Janeček </v>
          </cell>
          <cell r="V56" t="str">
            <v>jiri.janecek@rk.hk.caritas.cz</v>
          </cell>
          <cell r="W56" t="str">
            <v>494 534 431</v>
          </cell>
          <cell r="X56" t="str">
            <v>Stacionář sv. Františka</v>
          </cell>
          <cell r="Y56" t="str">
            <v>§ 46 - Denní stacionáře</v>
          </cell>
        </row>
        <row r="57">
          <cell r="A57">
            <v>1968420</v>
          </cell>
          <cell r="B57" t="str">
            <v>Oblastní charita Hradec Králové</v>
          </cell>
          <cell r="C57">
            <v>1</v>
          </cell>
          <cell r="D57" t="str">
            <v>01.01.2012</v>
          </cell>
          <cell r="F57" t="str">
            <v>Církev</v>
          </cell>
          <cell r="G57" t="str">
            <v>CPO - Evidovaná právnická osoba církve a náboženské společnosti</v>
          </cell>
          <cell r="H57">
            <v>45979855</v>
          </cell>
          <cell r="I57" t="str">
            <v>CZ45979855</v>
          </cell>
          <cell r="J57" t="str">
            <v>Mgr. Vojtěch Šůstek</v>
          </cell>
          <cell r="K57" t="str">
            <v>495 516 098</v>
          </cell>
          <cell r="L57" t="str">
            <v>495 516 098, 775 779 566</v>
          </cell>
          <cell r="M57" t="str">
            <v>vojtech.sustek@charitahk.cz; monika.novotna@charitahk.cz; jana.plasilova@charitahk.cz; vaclav.hrcek@charitahk.cz</v>
          </cell>
          <cell r="O57" t="str">
            <v>http://www.charitahk.cz/</v>
          </cell>
          <cell r="P57" t="str">
            <v>000000-0000230383/0300</v>
          </cell>
          <cell r="Q57" t="str">
            <v>Komenského 266,50003 Hradec Králové</v>
          </cell>
          <cell r="U57" t="str">
            <v xml:space="preserve"> Jana Plášilová </v>
          </cell>
          <cell r="V57" t="str">
            <v>jana.plasilova@charitahk.cz</v>
          </cell>
          <cell r="W57" t="str">
            <v>495 516 098, 775 779 566</v>
          </cell>
          <cell r="X57" t="str">
            <v>Dům Matky Terezy Hradec Králové</v>
          </cell>
          <cell r="Y57" t="str">
            <v>§ 63 - Noclehárny</v>
          </cell>
        </row>
        <row r="58">
          <cell r="A58">
            <v>1989829</v>
          </cell>
          <cell r="B58" t="str">
            <v>Domovy na Orlici</v>
          </cell>
          <cell r="C58">
            <v>1</v>
          </cell>
          <cell r="D58" t="str">
            <v>01.01.2021</v>
          </cell>
          <cell r="E58" t="str">
            <v>31.12.2023</v>
          </cell>
          <cell r="F58" t="str">
            <v>Královehradecký kraj</v>
          </cell>
          <cell r="G58" t="str">
            <v>p.o. - Příspěvková organizace</v>
          </cell>
          <cell r="H58">
            <v>42886171</v>
          </cell>
          <cell r="I58" t="str">
            <v>CZ42886171</v>
          </cell>
          <cell r="J58" t="str">
            <v>Mgr. Ing. Karel Vacek</v>
          </cell>
          <cell r="K58" t="str">
            <v>494 377 069, 494 377 396</v>
          </cell>
          <cell r="L58">
            <v>606651460</v>
          </cell>
          <cell r="M58" t="str">
            <v>info@domovynaorlici.cz</v>
          </cell>
          <cell r="N58" t="str">
            <v>494 377 069</v>
          </cell>
          <cell r="O58" t="str">
            <v>https://www.domovynaorlici.cz/</v>
          </cell>
          <cell r="P58" t="str">
            <v>000000-1033329085/5500</v>
          </cell>
          <cell r="Q58" t="str">
            <v>1. máje 104,51722 Albrechtice nad Orlicí</v>
          </cell>
          <cell r="U58" t="str">
            <v xml:space="preserve"> Karel Vacek </v>
          </cell>
          <cell r="V58" t="str">
            <v>vacek@domovynaorlici.cz</v>
          </cell>
          <cell r="W58">
            <v>606651460</v>
          </cell>
          <cell r="X58" t="str">
            <v>Domov pro seniory Borohrádek</v>
          </cell>
          <cell r="Y58" t="str">
            <v>§ 49 - Domovy pro seniory</v>
          </cell>
        </row>
        <row r="59">
          <cell r="A59">
            <v>1990564</v>
          </cell>
          <cell r="B59" t="str">
            <v>Romodrom o.p.s.</v>
          </cell>
          <cell r="C59">
            <v>0</v>
          </cell>
          <cell r="D59" t="str">
            <v>01.08.2011</v>
          </cell>
          <cell r="E59" t="str">
            <v>01.07.2015</v>
          </cell>
          <cell r="F59" t="str">
            <v>Právnická osoba nebo skupina právnických osob</v>
          </cell>
          <cell r="G59" t="str">
            <v>o.p.s. - Obecně prospěšná společnost</v>
          </cell>
          <cell r="H59">
            <v>26537036</v>
          </cell>
          <cell r="J59" t="str">
            <v>Marie Gailová</v>
          </cell>
          <cell r="K59" t="str">
            <v>212 242 558</v>
          </cell>
          <cell r="L59" t="str">
            <v>775 905 473</v>
          </cell>
          <cell r="M59" t="str">
            <v>gailova@romodrom.cz</v>
          </cell>
          <cell r="N59" t="str">
            <v>nemáme</v>
          </cell>
          <cell r="O59" t="str">
            <v>www.romodrom.cz</v>
          </cell>
          <cell r="Q59" t="str">
            <v>Rybná 716,11000 Praha</v>
          </cell>
          <cell r="U59" t="str">
            <v xml:space="preserve"> Kateřina Kroupová </v>
          </cell>
          <cell r="V59" t="str">
            <v>katerinakroupova@romodrom.cz</v>
          </cell>
          <cell r="W59" t="str">
            <v>775 905 473</v>
          </cell>
          <cell r="X59" t="str">
            <v>Sociálně aktivizační služby pro rodiny s dětmi Královéhradecký kraj</v>
          </cell>
          <cell r="Y59" t="str">
            <v>§ 65 - Sociálně aktivizační služby pro rodiny s dětmi</v>
          </cell>
        </row>
        <row r="60">
          <cell r="A60">
            <v>1991772</v>
          </cell>
          <cell r="B60" t="str">
            <v>Domov důchodců Náchod</v>
          </cell>
          <cell r="C60">
            <v>1</v>
          </cell>
          <cell r="D60" t="str">
            <v>01.01.2016</v>
          </cell>
          <cell r="F60" t="str">
            <v>Královehradecký kraj</v>
          </cell>
          <cell r="G60" t="str">
            <v>p.o. - Příspěvková organizace</v>
          </cell>
          <cell r="H60">
            <v>71193987</v>
          </cell>
          <cell r="J60" t="str">
            <v xml:space="preserve"> Bc. Václav Voltr</v>
          </cell>
          <cell r="K60" t="str">
            <v>"491 401 400 491 423 208 "</v>
          </cell>
          <cell r="L60">
            <v>491401400</v>
          </cell>
          <cell r="M60" t="str">
            <v>voltr.v@ddnachod.cz</v>
          </cell>
          <cell r="N60" t="str">
            <v>491 401 400</v>
          </cell>
          <cell r="O60" t="str">
            <v>www.ddnachod.cz</v>
          </cell>
          <cell r="P60" t="str">
            <v>000078-8931470277/0100</v>
          </cell>
          <cell r="Q60" t="str">
            <v>Bartoňova 903,54701 Náchod</v>
          </cell>
          <cell r="U60" t="str">
            <v xml:space="preserve"> Václav Voltr </v>
          </cell>
          <cell r="V60" t="str">
            <v>voltr.v@ddnachod.cz</v>
          </cell>
          <cell r="W60">
            <v>491401400</v>
          </cell>
          <cell r="X60" t="str">
            <v>Domov důchodců Náchod</v>
          </cell>
          <cell r="Y60" t="str">
            <v>§ 50 - Domovy se zvláštním režimem</v>
          </cell>
        </row>
        <row r="61">
          <cell r="A61">
            <v>2015983</v>
          </cell>
          <cell r="B61" t="str">
            <v>Středisko sociálních služeb Chlumec nad Cidlinou o.p.s.</v>
          </cell>
          <cell r="C61">
            <v>0</v>
          </cell>
          <cell r="D61" t="str">
            <v>01.01.2012</v>
          </cell>
          <cell r="E61" t="str">
            <v>31.12.2025</v>
          </cell>
          <cell r="F61" t="str">
            <v>Ostatní</v>
          </cell>
          <cell r="G61" t="str">
            <v>o.p.s. - Obecně prospěšná společnost</v>
          </cell>
          <cell r="H61">
            <v>25998846</v>
          </cell>
          <cell r="J61" t="str">
            <v>Bc. Žaneta Musilová, DiS.</v>
          </cell>
          <cell r="K61" t="str">
            <v>495489175, 770192235</v>
          </cell>
          <cell r="L61" t="str">
            <v>495489175, 731186412</v>
          </cell>
          <cell r="M61" t="str">
            <v>socialni.sluzby@seznam.cz</v>
          </cell>
          <cell r="N61">
            <v>495489176</v>
          </cell>
          <cell r="O61" t="str">
            <v>www.chlumecnc.cz</v>
          </cell>
          <cell r="P61" t="str">
            <v>000035-0326220257/0100</v>
          </cell>
          <cell r="Q61" t="str">
            <v>Palackého 310,50351 Chlumec nad Cidlinou</v>
          </cell>
          <cell r="U61" t="str">
            <v xml:space="preserve"> Ladislav Šimeček </v>
          </cell>
          <cell r="V61" t="str">
            <v>socialni.sluzby@seznam.cz</v>
          </cell>
          <cell r="W61" t="str">
            <v>495489175, 731186412</v>
          </cell>
          <cell r="X61" t="str">
            <v>Středisko sociálních služeb Chlumec nad Cidlinou o.p.s.</v>
          </cell>
          <cell r="Y61" t="str">
            <v>§ 45 - Centra denních služeb</v>
          </cell>
        </row>
        <row r="62">
          <cell r="A62">
            <v>2019297</v>
          </cell>
          <cell r="B62" t="str">
            <v>Mgr. Zuzana Luňáková</v>
          </cell>
          <cell r="C62">
            <v>0</v>
          </cell>
          <cell r="D62" t="str">
            <v>01.11.2016</v>
          </cell>
          <cell r="E62" t="str">
            <v>01.11.2016</v>
          </cell>
          <cell r="F62" t="str">
            <v>Fyzická osoba nebo skupina osob</v>
          </cell>
          <cell r="G62" t="str">
            <v>FO - Fyzická osoba podnikající dle ŽZ nezapsaná v OR</v>
          </cell>
          <cell r="H62">
            <v>63213206</v>
          </cell>
          <cell r="J62" t="str">
            <v>Mgr. Zuzana Luňáková</v>
          </cell>
          <cell r="K62">
            <v>775305577</v>
          </cell>
          <cell r="L62" t="str">
            <v>608 214 740</v>
          </cell>
          <cell r="M62" t="str">
            <v>e.lunakova@gmail.com</v>
          </cell>
          <cell r="O62" t="str">
            <v>adp-lunakova.cz</v>
          </cell>
          <cell r="P62" t="str">
            <v>000174-4350334594/0600</v>
          </cell>
          <cell r="Q62" t="str">
            <v>Záhumenská 475,51771 České Meziříčí</v>
          </cell>
          <cell r="U62" t="str">
            <v xml:space="preserve">Mgr. Eliška Vachová </v>
          </cell>
          <cell r="V62" t="str">
            <v>penzion.bella@seznam.cz</v>
          </cell>
          <cell r="W62" t="str">
            <v>608 214 740</v>
          </cell>
          <cell r="X62" t="str">
            <v>Mgr. Zuzana Luňáková, Agentura domácí péče</v>
          </cell>
          <cell r="Y62" t="str">
            <v>§ 49 - Domovy pro seniory</v>
          </cell>
        </row>
        <row r="63">
          <cell r="A63">
            <v>2025022</v>
          </cell>
          <cell r="B63" t="str">
            <v>Oblastní charita Rychnov nad Kněžnou</v>
          </cell>
          <cell r="C63">
            <v>1</v>
          </cell>
          <cell r="D63" t="str">
            <v>01.07.2025</v>
          </cell>
          <cell r="E63" t="str">
            <v>01.07.2025</v>
          </cell>
          <cell r="F63" t="str">
            <v>Církev</v>
          </cell>
          <cell r="G63" t="str">
            <v>CPO - Evidovaná právnická osoba církve a náboženské společnosti</v>
          </cell>
          <cell r="H63">
            <v>42887968</v>
          </cell>
          <cell r="I63" t="str">
            <v>CZ42887968</v>
          </cell>
          <cell r="J63" t="str">
            <v>Bc. Jiří Janeček</v>
          </cell>
          <cell r="K63" t="str">
            <v>737 237 333</v>
          </cell>
          <cell r="L63">
            <v>737237333</v>
          </cell>
          <cell r="M63" t="str">
            <v>jiri.janecek@rk.hk.caritas.cz</v>
          </cell>
          <cell r="O63" t="str">
            <v>rychnov.charita.cz</v>
          </cell>
          <cell r="P63" t="str">
            <v>000000-1243639399/0800</v>
          </cell>
          <cell r="Q63" t="str">
            <v>Palackého 111,51601 Rychnov nad Kněžnou</v>
          </cell>
          <cell r="V63" t="str">
            <v>jiri.janecek@rk.hk.caritas.cz</v>
          </cell>
          <cell r="W63">
            <v>737237333</v>
          </cell>
          <cell r="X63" t="str">
            <v>Osobní asistence</v>
          </cell>
          <cell r="Y63" t="str">
            <v>§ 39 - Osobní asistence</v>
          </cell>
        </row>
        <row r="64">
          <cell r="A64">
            <v>2025023</v>
          </cell>
          <cell r="B64" t="str">
            <v>Pracoviště pečovatelské péče, o. p. s.</v>
          </cell>
          <cell r="C64">
            <v>1</v>
          </cell>
          <cell r="D64" t="str">
            <v>03.11.2025</v>
          </cell>
          <cell r="F64" t="str">
            <v>Bez zřizovatele</v>
          </cell>
          <cell r="G64" t="str">
            <v>o.p.s. - Obecně prospěšná společnost</v>
          </cell>
          <cell r="H64">
            <v>2405661</v>
          </cell>
          <cell r="I64" t="str">
            <v>CZ 02405661</v>
          </cell>
          <cell r="J64" t="str">
            <v>Bc. Hana Pekárková</v>
          </cell>
          <cell r="K64" t="str">
            <v>603 468 700</v>
          </cell>
          <cell r="L64" t="str">
            <v>739 630 544</v>
          </cell>
          <cell r="M64" t="str">
            <v>hana.pekarkova@domacipecehk.cz</v>
          </cell>
          <cell r="O64" t="str">
            <v>www.domacipecehk.cz</v>
          </cell>
          <cell r="P64" t="str">
            <v>000000-0263300005/0300</v>
          </cell>
          <cell r="Q64" t="str">
            <v>Pražská třída 231,50004 Hradec Králové</v>
          </cell>
          <cell r="V64" t="str">
            <v>eva.bartosova@domacipecehk.cz</v>
          </cell>
          <cell r="W64" t="str">
            <v>739 630 544</v>
          </cell>
          <cell r="X64" t="str">
            <v>Denní stacionář Wirthova</v>
          </cell>
          <cell r="Y64" t="str">
            <v>§ 46 - Denní stacionáře</v>
          </cell>
        </row>
        <row r="65">
          <cell r="A65">
            <v>2026014</v>
          </cell>
          <cell r="B65" t="str">
            <v>Stacionář Cesta Náchod z.ú.</v>
          </cell>
          <cell r="C65">
            <v>1</v>
          </cell>
          <cell r="D65" t="str">
            <v>01.01.2026</v>
          </cell>
          <cell r="F65" t="str">
            <v>Právnická osoba nebo skupina právnických osob</v>
          </cell>
          <cell r="G65" t="str">
            <v>z.ú. - Zapsaný ústav</v>
          </cell>
          <cell r="H65">
            <v>48653292</v>
          </cell>
          <cell r="J65" t="str">
            <v>Denisa Voborníková</v>
          </cell>
          <cell r="K65">
            <v>724314151</v>
          </cell>
          <cell r="L65">
            <v>724314151</v>
          </cell>
          <cell r="M65" t="str">
            <v>vobornikova@stacionarcesta.cz</v>
          </cell>
          <cell r="O65" t="str">
            <v>www.stacionarcesta.cz</v>
          </cell>
          <cell r="P65" t="str">
            <v>000000-0163530452/0300</v>
          </cell>
          <cell r="Q65" t="str">
            <v>Na Vyšehradě 67,54701 Náchod</v>
          </cell>
          <cell r="V65" t="str">
            <v>vobornikova@stacionarcesta.cz</v>
          </cell>
          <cell r="W65">
            <v>724314151</v>
          </cell>
          <cell r="X65" t="str">
            <v>Terénní odlehčovací služba Cesta</v>
          </cell>
          <cell r="Y65" t="str">
            <v>§ 44 - Odlehčovací služby</v>
          </cell>
        </row>
        <row r="66">
          <cell r="A66">
            <v>2026016</v>
          </cell>
          <cell r="B66" t="str">
            <v>Oblastní charita Rychnov nad Kněžnou</v>
          </cell>
          <cell r="C66">
            <v>1</v>
          </cell>
          <cell r="D66" t="str">
            <v>01.11.2025</v>
          </cell>
          <cell r="E66" t="str">
            <v>01.11.2025</v>
          </cell>
          <cell r="F66" t="str">
            <v>Církev</v>
          </cell>
          <cell r="G66" t="str">
            <v>CPO - Evidovaná právnická osoba církve a náboženské společnosti</v>
          </cell>
          <cell r="H66">
            <v>42887968</v>
          </cell>
          <cell r="I66" t="str">
            <v>CZ42887968</v>
          </cell>
          <cell r="J66" t="str">
            <v>Bc. Jiří Janeček</v>
          </cell>
          <cell r="K66" t="str">
            <v>737 237 333</v>
          </cell>
          <cell r="L66">
            <v>737237333</v>
          </cell>
          <cell r="M66" t="str">
            <v>jiri.janecek@rk.hk.caritas.cz</v>
          </cell>
          <cell r="O66" t="str">
            <v>rychnov.charita.cz</v>
          </cell>
          <cell r="P66" t="str">
            <v>000000-1243639399/0800</v>
          </cell>
          <cell r="Q66" t="str">
            <v>Palackého 111,51601 Rychnov nad Kněžnou</v>
          </cell>
          <cell r="V66" t="str">
            <v>jiri.janecek@rk.hk.caritas.cz</v>
          </cell>
          <cell r="W66">
            <v>737237333</v>
          </cell>
          <cell r="X66" t="str">
            <v>Osobní asistence</v>
          </cell>
          <cell r="Y66" t="str">
            <v>§ 39 - Osobní asistence</v>
          </cell>
        </row>
        <row r="67">
          <cell r="A67">
            <v>2028356</v>
          </cell>
          <cell r="B67" t="str">
            <v>Oblastní charita Červený Kostelec</v>
          </cell>
          <cell r="C67">
            <v>1</v>
          </cell>
          <cell r="D67" t="str">
            <v>01.01.2012</v>
          </cell>
          <cell r="F67" t="str">
            <v>Církev</v>
          </cell>
          <cell r="G67" t="str">
            <v>CPO - Evidovaná právnická osoba církve a náboženské společnosti</v>
          </cell>
          <cell r="H67">
            <v>48623814</v>
          </cell>
          <cell r="I67" t="str">
            <v>CZ48623814</v>
          </cell>
          <cell r="J67" t="str">
            <v>Ing. Mgr. Miroslav Wajsar</v>
          </cell>
          <cell r="K67" t="str">
            <v>491 610 300</v>
          </cell>
          <cell r="L67" t="str">
            <v>491610300 , 731598829</v>
          </cell>
          <cell r="M67" t="str">
            <v>sekretariat@hospic.cz</v>
          </cell>
          <cell r="O67" t="str">
            <v>http://www.ochck.cz</v>
          </cell>
          <cell r="P67" t="str">
            <v>000000-0267509412/0300</v>
          </cell>
          <cell r="Q67" t="str">
            <v>5. května 1170,54941 Červený Kostelec</v>
          </cell>
          <cell r="U67" t="str">
            <v xml:space="preserve">Ing. Jana Řezníčková </v>
          </cell>
          <cell r="V67" t="str">
            <v>reznickova@hospic.cz</v>
          </cell>
          <cell r="W67" t="str">
            <v>491610300 , 731598829</v>
          </cell>
          <cell r="X67" t="str">
            <v>Charitní pečovatelská služba Červený Kostelec</v>
          </cell>
          <cell r="Y67" t="str">
            <v>§ 40 - Pečovatelská služba</v>
          </cell>
        </row>
        <row r="68">
          <cell r="A68">
            <v>2039109</v>
          </cell>
          <cell r="B68" t="str">
            <v>Centrum Orion, z. s.</v>
          </cell>
          <cell r="C68">
            <v>1</v>
          </cell>
          <cell r="D68" t="str">
            <v>03.01.2007</v>
          </cell>
          <cell r="F68" t="str">
            <v>Bez zřizovatele</v>
          </cell>
          <cell r="G68" t="str">
            <v>S. - Sdružení (svaz, spolek, klub)</v>
          </cell>
          <cell r="H68">
            <v>68246901</v>
          </cell>
          <cell r="I68" t="str">
            <v>CZ68246901</v>
          </cell>
          <cell r="J68" t="str">
            <v>Mgr. Miroslava Červinková, MBA</v>
          </cell>
          <cell r="K68" t="str">
            <v>494 530 079</v>
          </cell>
          <cell r="L68" t="str">
            <v>494 530 079</v>
          </cell>
          <cell r="M68" t="str">
            <v>cervinkova@centrum-orion.cz</v>
          </cell>
          <cell r="O68" t="str">
            <v>http://www.centrum-orion.cz</v>
          </cell>
          <cell r="P68" t="str">
            <v>000000-1187749349/0800</v>
          </cell>
          <cell r="Q68" t="str">
            <v xml:space="preserve"> 116,51601 Rychnov nad Kněžnou</v>
          </cell>
          <cell r="U68" t="str">
            <v>Mgr. Miroslava Červinková MBA</v>
          </cell>
          <cell r="V68" t="str">
            <v>cervinkova@centrum-orion.cz</v>
          </cell>
          <cell r="W68" t="str">
            <v>494 530 079</v>
          </cell>
          <cell r="X68" t="str">
            <v>Centrum Orion</v>
          </cell>
          <cell r="Y68" t="str">
            <v>§ 39 - Osobní asistence</v>
          </cell>
        </row>
        <row r="69">
          <cell r="A69">
            <v>2089762</v>
          </cell>
          <cell r="B69" t="str">
            <v>Ústav sociální péče pro mládež Kvasiny</v>
          </cell>
          <cell r="C69">
            <v>1</v>
          </cell>
          <cell r="D69" t="str">
            <v>01.01.2007</v>
          </cell>
          <cell r="F69" t="str">
            <v>Královehradecký kraj</v>
          </cell>
          <cell r="G69" t="str">
            <v>p.o. - Příspěvková organizace</v>
          </cell>
          <cell r="H69">
            <v>42886201</v>
          </cell>
          <cell r="I69" t="str">
            <v>CZ42886201</v>
          </cell>
          <cell r="J69" t="str">
            <v>Jana Mašková</v>
          </cell>
          <cell r="K69" t="str">
            <v>494 596 487, 494 596 488, 494 596 489</v>
          </cell>
          <cell r="L69" t="str">
            <v>494 596 487</v>
          </cell>
          <cell r="M69" t="str">
            <v>uspkvasiny@centrum.cz</v>
          </cell>
          <cell r="O69" t="str">
            <v>uspkvasiny.cz</v>
          </cell>
          <cell r="P69" t="str">
            <v>000000-0106292814/0300</v>
          </cell>
          <cell r="Q69" t="str">
            <v xml:space="preserve"> 340,51702 Kvasiny</v>
          </cell>
          <cell r="U69" t="str">
            <v xml:space="preserve"> Jana Králíčková </v>
          </cell>
          <cell r="V69" t="str">
            <v>uspkvasiny@centrum.cz</v>
          </cell>
          <cell r="W69" t="str">
            <v>494 596 487</v>
          </cell>
          <cell r="X69" t="str">
            <v>Ústav sociální péče pro mládež Kvasiny</v>
          </cell>
          <cell r="Y69" t="str">
            <v>§ 48 - Domovy pro osoby se zdravotním postižením</v>
          </cell>
        </row>
        <row r="70">
          <cell r="A70">
            <v>2093343</v>
          </cell>
          <cell r="B70" t="str">
            <v>TyfloCentrum Hradec Králové, o. p. s.</v>
          </cell>
          <cell r="C70">
            <v>1</v>
          </cell>
          <cell r="D70" t="str">
            <v>01.01.2012</v>
          </cell>
          <cell r="F70" t="str">
            <v>Právnická osoba nebo skupina právnických osob</v>
          </cell>
          <cell r="G70" t="str">
            <v>o.p.s. - Obecně prospěšná společnost</v>
          </cell>
          <cell r="H70">
            <v>25975498</v>
          </cell>
          <cell r="I70" t="str">
            <v>CZ25975498</v>
          </cell>
          <cell r="J70" t="str">
            <v>Mgr. Dagmar Balcarová</v>
          </cell>
          <cell r="K70" t="str">
            <v>732 838 705</v>
          </cell>
          <cell r="L70" t="str">
            <v>732 838 705</v>
          </cell>
          <cell r="M70" t="str">
            <v>dagmar.balcarova@tyflocentrum-hk.cz</v>
          </cell>
          <cell r="O70" t="str">
            <v>http://www.tyflocentrum-hk.cz</v>
          </cell>
          <cell r="P70" t="str">
            <v>000000-0180576858/0300</v>
          </cell>
          <cell r="Q70" t="str">
            <v>Okružní 1135,50003 Hradec Králové</v>
          </cell>
          <cell r="U70" t="str">
            <v xml:space="preserve"> Dagmar Balcarová </v>
          </cell>
          <cell r="V70" t="str">
            <v>dagmar.balcarova@tyflocentrum-hk.cz</v>
          </cell>
          <cell r="W70" t="str">
            <v>732 838 705</v>
          </cell>
          <cell r="X70" t="str">
            <v>Základní a odborné poradenství pro zrakově postižené</v>
          </cell>
          <cell r="Y70" t="str">
            <v>§ 37 - Odborné sociální poradenství</v>
          </cell>
        </row>
        <row r="71">
          <cell r="A71">
            <v>2125600</v>
          </cell>
          <cell r="B71" t="str">
            <v>Domov důchodců ChD - Zdislava</v>
          </cell>
          <cell r="C71">
            <v>1</v>
          </cell>
          <cell r="D71" t="str">
            <v>01.01.2012</v>
          </cell>
          <cell r="F71" t="str">
            <v>Obec</v>
          </cell>
          <cell r="G71" t="str">
            <v>p.o. - Příspěvková organizace</v>
          </cell>
          <cell r="H71">
            <v>62693743</v>
          </cell>
          <cell r="I71" t="str">
            <v>CZ62693743</v>
          </cell>
          <cell r="J71" t="str">
            <v>Bc. Kašparová Jana</v>
          </cell>
          <cell r="K71" t="str">
            <v>495 592 260</v>
          </cell>
          <cell r="L71" t="str">
            <v>495 592 260, 605 280 891</v>
          </cell>
          <cell r="M71" t="str">
            <v>ddzdislava@volny.cz</v>
          </cell>
          <cell r="O71" t="str">
            <v>http://ddzdislava.cz</v>
          </cell>
          <cell r="P71" t="str">
            <v>000000-0589340277/0100</v>
          </cell>
          <cell r="Q71" t="str">
            <v>Týnišťská 337,50346 Třebechovice pod Orebem</v>
          </cell>
          <cell r="R71" t="str">
            <v>Město Třebechovice pod Orebem</v>
          </cell>
          <cell r="S71">
            <v>269719</v>
          </cell>
          <cell r="T71" t="str">
            <v>000094-0011520511/0710</v>
          </cell>
          <cell r="U71" t="str">
            <v xml:space="preserve"> Jana Kašparová </v>
          </cell>
          <cell r="V71" t="str">
            <v>ddzdislava@volny.cz</v>
          </cell>
          <cell r="W71" t="str">
            <v>495 592 260, 605 280 891</v>
          </cell>
          <cell r="X71" t="str">
            <v>Domov důchodců ChD - Zdislava</v>
          </cell>
          <cell r="Y71" t="str">
            <v>§ 49 - Domovy pro seniory</v>
          </cell>
        </row>
        <row r="72">
          <cell r="A72">
            <v>2146775</v>
          </cell>
          <cell r="B72" t="str">
            <v>Most k životu Trutnov</v>
          </cell>
          <cell r="C72">
            <v>1</v>
          </cell>
          <cell r="D72" t="str">
            <v>01.01.2022</v>
          </cell>
          <cell r="F72" t="str">
            <v>Obec</v>
          </cell>
          <cell r="G72" t="str">
            <v>p.o. - Příspěvková organizace</v>
          </cell>
          <cell r="H72">
            <v>7978863</v>
          </cell>
          <cell r="J72" t="str">
            <v>Mgr. Monika Hillebrandová</v>
          </cell>
          <cell r="K72" t="str">
            <v>777 303 115</v>
          </cell>
          <cell r="L72">
            <v>777303115</v>
          </cell>
          <cell r="M72" t="str">
            <v>info@mostkzivotu.cz</v>
          </cell>
          <cell r="O72" t="str">
            <v>www.mostkzivotu.cz</v>
          </cell>
          <cell r="P72" t="str">
            <v>000000-0288151157/0300</v>
          </cell>
          <cell r="Q72" t="str">
            <v>Šikmá 300,54103 Trutnov</v>
          </cell>
          <cell r="R72" t="str">
            <v>Město Trutnov</v>
          </cell>
          <cell r="S72">
            <v>278360</v>
          </cell>
          <cell r="T72" t="str">
            <v>000094-0002429601/0710</v>
          </cell>
          <cell r="U72" t="str">
            <v xml:space="preserve">Mgr. Monika Hillebrandová </v>
          </cell>
          <cell r="V72" t="str">
            <v>info@mostkzivotu.cz</v>
          </cell>
          <cell r="W72">
            <v>777303115</v>
          </cell>
          <cell r="X72" t="str">
            <v>Noclehárna Most k životu Trutnov</v>
          </cell>
          <cell r="Y72" t="str">
            <v>§ 63 - Noclehárny</v>
          </cell>
        </row>
        <row r="73">
          <cell r="A73">
            <v>2174839</v>
          </cell>
          <cell r="B73" t="str">
            <v>PROSTOR PRO, o.p.s.</v>
          </cell>
          <cell r="C73">
            <v>1</v>
          </cell>
          <cell r="D73" t="str">
            <v>01.01.2012</v>
          </cell>
          <cell r="F73" t="str">
            <v>Právnická osoba nebo skupina právnických osob</v>
          </cell>
          <cell r="G73" t="str">
            <v>o.p.s. - Obecně prospěšná společnost</v>
          </cell>
          <cell r="H73">
            <v>70155577</v>
          </cell>
          <cell r="J73" t="str">
            <v>Mgr. Marek Nagy, Ph.D.</v>
          </cell>
          <cell r="K73" t="str">
            <v>605 417 719</v>
          </cell>
          <cell r="L73" t="str">
            <v>734 574 710</v>
          </cell>
          <cell r="M73" t="str">
            <v>nagy@prostorpro.cz</v>
          </cell>
          <cell r="O73" t="str">
            <v>www.prostorpro.cz</v>
          </cell>
          <cell r="P73" t="str">
            <v>000000-2000154498/2010</v>
          </cell>
          <cell r="Q73" t="str">
            <v>Čajkovského 1861,50009 Hradec Králové</v>
          </cell>
          <cell r="U73" t="str">
            <v xml:space="preserve"> Gabriela Lepková </v>
          </cell>
          <cell r="V73" t="str">
            <v>lepkova@prostorpro.cz</v>
          </cell>
          <cell r="W73" t="str">
            <v>734 574 710</v>
          </cell>
          <cell r="X73" t="str">
            <v>NZDM KLÍDEK</v>
          </cell>
          <cell r="Y73" t="str">
            <v>§ 62 - Nízkoprahová zařízení pro děti a mládež</v>
          </cell>
        </row>
        <row r="74">
          <cell r="A74">
            <v>2180159</v>
          </cell>
          <cell r="B74" t="str">
            <v>Denní stacionář Klokan o. p. s.</v>
          </cell>
          <cell r="C74">
            <v>1</v>
          </cell>
          <cell r="D74" t="str">
            <v>01.02.2024</v>
          </cell>
          <cell r="F74" t="str">
            <v>Fyzická(é) a právnická(é) osoba(y)</v>
          </cell>
          <cell r="G74" t="str">
            <v>o.p.s. - Obecně prospěšná společnost</v>
          </cell>
          <cell r="H74">
            <v>2430428</v>
          </cell>
          <cell r="I74" t="str">
            <v>CZ02430428</v>
          </cell>
          <cell r="J74" t="str">
            <v>Mgr. Petr Jakl</v>
          </cell>
          <cell r="K74">
            <v>737766670</v>
          </cell>
          <cell r="L74">
            <v>733118569</v>
          </cell>
          <cell r="M74" t="str">
            <v>jakl@klubklokanek.eu</v>
          </cell>
          <cell r="O74" t="str">
            <v>www.klubklokanek.eu</v>
          </cell>
          <cell r="P74" t="str">
            <v>000000-0263647754/0300</v>
          </cell>
          <cell r="Q74" t="str">
            <v>Janderova 436,50801 Hořice</v>
          </cell>
          <cell r="U74" t="str">
            <v xml:space="preserve">Bc. Denisa Gallová </v>
          </cell>
          <cell r="V74" t="str">
            <v>gallova@klubklokanek.eu</v>
          </cell>
          <cell r="W74">
            <v>733118569</v>
          </cell>
          <cell r="X74" t="str">
            <v>Odlehčovací služba Emu</v>
          </cell>
          <cell r="Y74" t="str">
            <v>§ 44 - Odlehčovací služby</v>
          </cell>
        </row>
        <row r="75">
          <cell r="A75">
            <v>2189349</v>
          </cell>
          <cell r="B75" t="str">
            <v>Obecný zájem, z.ú.</v>
          </cell>
          <cell r="C75">
            <v>1</v>
          </cell>
          <cell r="D75" t="str">
            <v>07.03.2017</v>
          </cell>
          <cell r="F75" t="str">
            <v>Bez zřizovatele</v>
          </cell>
          <cell r="G75" t="str">
            <v>z.ú. - Zapsaný ústav</v>
          </cell>
          <cell r="H75">
            <v>26643715</v>
          </cell>
          <cell r="J75" t="str">
            <v>Mgr. Iveta Brzková</v>
          </cell>
          <cell r="K75" t="str">
            <v>495 422 805, 731 185 873</v>
          </cell>
          <cell r="L75">
            <v>731185873</v>
          </cell>
          <cell r="M75" t="str">
            <v>iveta.brzkova@obecnyzajem.cz</v>
          </cell>
          <cell r="N75" t="str">
            <v>495 422 805</v>
          </cell>
          <cell r="O75" t="str">
            <v>www.obecnyzajem.cz</v>
          </cell>
          <cell r="P75" t="str">
            <v>000000-6302650399/0800</v>
          </cell>
          <cell r="Q75" t="str">
            <v>Gen. Govorova 575,50303 Smiřice</v>
          </cell>
          <cell r="U75" t="str">
            <v xml:space="preserve">Mgr. Iveta Brzková </v>
          </cell>
          <cell r="V75" t="str">
            <v>iveta.brzkova@obecnyzajem.cz</v>
          </cell>
          <cell r="W75">
            <v>731185873</v>
          </cell>
          <cell r="X75" t="str">
            <v>Obecný zájem, z.ú.</v>
          </cell>
          <cell r="Y75" t="str">
            <v>§ 44 - Odlehčovací služby</v>
          </cell>
        </row>
        <row r="76">
          <cell r="A76">
            <v>2226440</v>
          </cell>
          <cell r="B76" t="str">
            <v>Péče o duševní zdraví, z.s.</v>
          </cell>
          <cell r="C76">
            <v>1</v>
          </cell>
          <cell r="D76" t="str">
            <v>01.03.2025</v>
          </cell>
          <cell r="F76" t="str">
            <v>Bez zřizovatele</v>
          </cell>
          <cell r="G76" t="str">
            <v>S. - Sdružení (svaz, spolek, klub)</v>
          </cell>
          <cell r="H76">
            <v>64242218</v>
          </cell>
          <cell r="J76" t="str">
            <v>Mgr. Petr Pavlíček</v>
          </cell>
          <cell r="K76" t="str">
            <v>773 071 489</v>
          </cell>
          <cell r="L76">
            <v>731148177</v>
          </cell>
          <cell r="M76" t="str">
            <v>info@pdz.cz</v>
          </cell>
          <cell r="O76" t="str">
            <v>http://www.pdz.cz</v>
          </cell>
          <cell r="P76" t="str">
            <v>000000-1214079329/0800</v>
          </cell>
          <cell r="Q76" t="str">
            <v>Jana Palacha 1552,53002 Pardubice</v>
          </cell>
          <cell r="U76" t="str">
            <v xml:space="preserve">Mgr. Zuzana Kučerová </v>
          </cell>
          <cell r="V76" t="str">
            <v>zuzana.kucerova@pdz.cz</v>
          </cell>
          <cell r="W76">
            <v>731148177</v>
          </cell>
          <cell r="X76" t="str">
            <v>Centrum duševního zdraví - středisko Hradec Králové</v>
          </cell>
          <cell r="Y76" t="str">
            <v>§ 70 a) - Centrum duševního zdraví</v>
          </cell>
        </row>
        <row r="77">
          <cell r="A77">
            <v>2315315</v>
          </cell>
          <cell r="B77" t="str">
            <v>Oblastní charita Jičín</v>
          </cell>
          <cell r="C77">
            <v>1</v>
          </cell>
          <cell r="D77" t="str">
            <v>01.01.2007</v>
          </cell>
          <cell r="F77" t="str">
            <v>Církev</v>
          </cell>
          <cell r="G77" t="str">
            <v>CPO - Evidovaná právnická osoba církve a náboženské společnosti</v>
          </cell>
          <cell r="H77">
            <v>73633755</v>
          </cell>
          <cell r="J77" t="str">
            <v>Bc. David Rejlek DiS.</v>
          </cell>
          <cell r="K77" t="str">
            <v>605 521 429</v>
          </cell>
          <cell r="L77">
            <v>733674188</v>
          </cell>
          <cell r="M77" t="str">
            <v>reditel@charitajicin.cz</v>
          </cell>
          <cell r="O77" t="str">
            <v>www.jicin.charita.cz</v>
          </cell>
          <cell r="P77" t="str">
            <v>000000-2914882379/0800</v>
          </cell>
          <cell r="Q77" t="str">
            <v>Na jihu 553,50601 Jičín</v>
          </cell>
          <cell r="U77" t="str">
            <v xml:space="preserve"> Barbora Rohlíková Zapalová </v>
          </cell>
          <cell r="V77" t="str">
            <v>ekonom@charitajicin.cz</v>
          </cell>
          <cell r="W77">
            <v>733674188</v>
          </cell>
          <cell r="X77" t="str">
            <v>Nízkoprahový klub EXIT</v>
          </cell>
          <cell r="Y77" t="str">
            <v>§ 62 - Nízkoprahová zařízení pro děti a mládež</v>
          </cell>
        </row>
        <row r="78">
          <cell r="A78">
            <v>2333254</v>
          </cell>
          <cell r="B78" t="str">
            <v>Denní stacionář Klokan o. p. s.</v>
          </cell>
          <cell r="C78">
            <v>1</v>
          </cell>
          <cell r="D78" t="str">
            <v>01.05.2014</v>
          </cell>
          <cell r="F78" t="str">
            <v>Fyzická(é) a právnická(é) osoba(y)</v>
          </cell>
          <cell r="G78" t="str">
            <v>o.p.s. - Obecně prospěšná společnost</v>
          </cell>
          <cell r="H78">
            <v>2430428</v>
          </cell>
          <cell r="I78" t="str">
            <v>CZ02430428</v>
          </cell>
          <cell r="J78" t="str">
            <v>Mgr. Petr Jakl</v>
          </cell>
          <cell r="K78">
            <v>737766670</v>
          </cell>
          <cell r="L78" t="str">
            <v>725 977 228</v>
          </cell>
          <cell r="M78" t="str">
            <v>jakl@klubklokanek.eu</v>
          </cell>
          <cell r="O78" t="str">
            <v>www.klubklokanek.eu</v>
          </cell>
          <cell r="P78" t="str">
            <v>000000-0263647754/0300</v>
          </cell>
          <cell r="Q78" t="str">
            <v>Janderova 436,50801 Hořice</v>
          </cell>
          <cell r="U78" t="str">
            <v xml:space="preserve">Mgr. Petr Jakl </v>
          </cell>
          <cell r="V78" t="str">
            <v>info@klubklokanek.eu</v>
          </cell>
          <cell r="W78" t="str">
            <v>725 977 228</v>
          </cell>
          <cell r="X78" t="str">
            <v>Denní stacionář Klokan</v>
          </cell>
          <cell r="Y78" t="str">
            <v>§ 46 - Denní stacionáře</v>
          </cell>
        </row>
        <row r="79">
          <cell r="A79">
            <v>2390992</v>
          </cell>
          <cell r="B79" t="str">
            <v>Misericordia, o.p.s.</v>
          </cell>
          <cell r="C79">
            <v>0</v>
          </cell>
          <cell r="D79" t="str">
            <v>01.09.2014</v>
          </cell>
          <cell r="E79" t="str">
            <v>31.12.2021</v>
          </cell>
          <cell r="G79" t="str">
            <v>o.p.s. - Obecně prospěšná společnost</v>
          </cell>
          <cell r="H79">
            <v>1875248</v>
          </cell>
          <cell r="I79" t="str">
            <v>CZ01875248</v>
          </cell>
          <cell r="J79" t="str">
            <v>Mgr. Lenka Mazancová</v>
          </cell>
          <cell r="K79" t="str">
            <v>733 741 994</v>
          </cell>
          <cell r="L79" t="str">
            <v>733 741 994</v>
          </cell>
          <cell r="M79" t="str">
            <v>misericordia.ops@gmail.com</v>
          </cell>
          <cell r="O79" t="str">
            <v>http://www.misericordia.kmbm.cz</v>
          </cell>
          <cell r="P79" t="str">
            <v>000000-0261423159/0300</v>
          </cell>
          <cell r="Q79" t="str">
            <v>Štefánikova 1207,54401 Dvůr Králové nad Labem</v>
          </cell>
          <cell r="U79" t="str">
            <v xml:space="preserve">Mgr. Kateřina Litošová </v>
          </cell>
          <cell r="V79" t="str">
            <v>misericordia.ops@gmail.com</v>
          </cell>
          <cell r="W79" t="str">
            <v>733 741 994</v>
          </cell>
          <cell r="X79" t="str">
            <v>Horizont</v>
          </cell>
          <cell r="Y79" t="str">
            <v>§ 70 - Sociální rehabilitace</v>
          </cell>
        </row>
        <row r="80">
          <cell r="A80">
            <v>2392006</v>
          </cell>
          <cell r="B80" t="str">
            <v>Oblastní charita Dvůr Králové</v>
          </cell>
          <cell r="C80">
            <v>1</v>
          </cell>
          <cell r="D80" t="str">
            <v>01.12.2006</v>
          </cell>
          <cell r="F80" t="str">
            <v>Církev</v>
          </cell>
          <cell r="G80" t="str">
            <v>CPO - Evidovaná právnická osoba církve a náboženské společnosti</v>
          </cell>
          <cell r="H80">
            <v>43464637</v>
          </cell>
          <cell r="J80" t="str">
            <v>Mgr. Kateřina Hojná, Bc. Petra Vališková</v>
          </cell>
          <cell r="K80">
            <v>734435102</v>
          </cell>
          <cell r="L80" t="str">
            <v>491 616 381, 731 401 416</v>
          </cell>
          <cell r="M80" t="str">
            <v>reditel@charitadk.cz</v>
          </cell>
          <cell r="O80" t="str">
            <v>www.dk.charita.cz</v>
          </cell>
          <cell r="P80" t="str">
            <v>000000-1306373349/0800</v>
          </cell>
          <cell r="Q80" t="str">
            <v>Palackého 99,54401 Dvůr Králové nad Labem</v>
          </cell>
          <cell r="U80" t="str">
            <v xml:space="preserve">Mgr. Kateřina Hojná </v>
          </cell>
          <cell r="V80" t="str">
            <v>reditel@charitadk.cz</v>
          </cell>
          <cell r="W80" t="str">
            <v>491 616 381, 731 401 416</v>
          </cell>
          <cell r="X80" t="str">
            <v>Osobní asistence</v>
          </cell>
          <cell r="Y80" t="str">
            <v>§ 39 - Osobní asistence</v>
          </cell>
        </row>
        <row r="81">
          <cell r="A81">
            <v>2438469</v>
          </cell>
          <cell r="B81" t="str">
            <v>Sociální služby města Jičína</v>
          </cell>
          <cell r="C81">
            <v>1</v>
          </cell>
          <cell r="D81" t="str">
            <v>01.02.2013</v>
          </cell>
          <cell r="E81" t="str">
            <v>31.12.2019</v>
          </cell>
          <cell r="F81" t="str">
            <v>Obec</v>
          </cell>
          <cell r="G81" t="str">
            <v>p.o. - Příspěvková organizace</v>
          </cell>
          <cell r="H81">
            <v>70888167</v>
          </cell>
          <cell r="J81" t="str">
            <v>Mgr. Tomáš Kolátor</v>
          </cell>
          <cell r="K81" t="str">
            <v>604 383 898</v>
          </cell>
          <cell r="L81">
            <v>604705308</v>
          </cell>
          <cell r="M81" t="str">
            <v>ssmj@ssmj.cz</v>
          </cell>
          <cell r="N81" t="str">
            <v>493 546 242</v>
          </cell>
          <cell r="O81" t="str">
            <v>www.ssmj.cz</v>
          </cell>
          <cell r="P81" t="str">
            <v>000000-0030926541/0100</v>
          </cell>
          <cell r="Q81" t="str">
            <v>Hofmanova 574,50601 Jičín</v>
          </cell>
          <cell r="R81" t="str">
            <v>Město Jičín</v>
          </cell>
          <cell r="S81">
            <v>271632</v>
          </cell>
          <cell r="T81" t="str">
            <v>000094-0002917541/0710</v>
          </cell>
          <cell r="U81" t="str">
            <v xml:space="preserve"> Tomáš Bryscejn </v>
          </cell>
          <cell r="V81" t="str">
            <v>bryscejn@ssmj.cz</v>
          </cell>
          <cell r="W81">
            <v>604705308</v>
          </cell>
          <cell r="X81" t="str">
            <v>Azylový dům Jičín</v>
          </cell>
          <cell r="Y81" t="str">
            <v>§ 57 - Azylové domy</v>
          </cell>
        </row>
        <row r="82">
          <cell r="A82">
            <v>2465748</v>
          </cell>
          <cell r="B82" t="str">
            <v>Aufori, o.p.s.</v>
          </cell>
          <cell r="C82">
            <v>1</v>
          </cell>
          <cell r="D82" t="str">
            <v>01.07.2022</v>
          </cell>
          <cell r="F82" t="str">
            <v>Bez zřizovatele</v>
          </cell>
          <cell r="G82" t="str">
            <v>o.p.s. - Obecně prospěšná společnost</v>
          </cell>
          <cell r="H82">
            <v>1582241</v>
          </cell>
          <cell r="J82" t="str">
            <v>Mgr. Lenka Matoušková</v>
          </cell>
          <cell r="K82">
            <v>774855749</v>
          </cell>
          <cell r="L82">
            <v>420774855749</v>
          </cell>
          <cell r="M82" t="str">
            <v>matouskova.aufori@gmail.com; bubelova.aufori@gmail.com</v>
          </cell>
          <cell r="O82" t="str">
            <v>www.aufori.cz</v>
          </cell>
          <cell r="P82" t="str">
            <v>000000-2900999840/2010</v>
          </cell>
          <cell r="Q82" t="str">
            <v>Nerudova 956,50002 Hradec Králové</v>
          </cell>
          <cell r="U82" t="str">
            <v xml:space="preserve">Mgr. Lenka Matoušková </v>
          </cell>
          <cell r="V82" t="str">
            <v>matouskova.aufori@gmail.com</v>
          </cell>
          <cell r="W82">
            <v>420774855749</v>
          </cell>
          <cell r="X82" t="str">
            <v>Program podpory pro ohrožené rodiny</v>
          </cell>
          <cell r="Y82" t="str">
            <v>§ 65 - Sociálně aktivizační služby pro rodiny s dětmi</v>
          </cell>
        </row>
        <row r="83">
          <cell r="A83">
            <v>2495303</v>
          </cell>
          <cell r="B83" t="str">
            <v>Věra Kosinová</v>
          </cell>
          <cell r="C83">
            <v>1</v>
          </cell>
          <cell r="D83" t="str">
            <v>01.01.2007</v>
          </cell>
          <cell r="F83" t="str">
            <v>Fyzická(é) a právnická(é) osoba(y)</v>
          </cell>
          <cell r="G83" t="str">
            <v>FO - Fyzická osoba podnikající dle ŽZ nezapsaná v OR</v>
          </cell>
          <cell r="H83">
            <v>48162485</v>
          </cell>
          <cell r="I83" t="str">
            <v>CZ6256050713</v>
          </cell>
          <cell r="J83" t="str">
            <v>Mgr. Věra Kosinová</v>
          </cell>
          <cell r="K83" t="str">
            <v>495 535 955</v>
          </cell>
          <cell r="L83" t="str">
            <v>495 535 955</v>
          </cell>
          <cell r="M83" t="str">
            <v>info@daneta.cz; vera.kosinova@daneta.cz</v>
          </cell>
          <cell r="N83" t="str">
            <v>495 535 955</v>
          </cell>
          <cell r="O83" t="str">
            <v>http://www.daneta.cz</v>
          </cell>
          <cell r="P83" t="str">
            <v>000000-1285144511/0100</v>
          </cell>
          <cell r="Q83" t="str">
            <v>Prodloužená 226,53009 Pardubice</v>
          </cell>
          <cell r="U83" t="str">
            <v xml:space="preserve">Mgr. Věra Kosinová </v>
          </cell>
          <cell r="V83" t="str">
            <v>info@daneta.cz</v>
          </cell>
          <cell r="W83" t="str">
            <v>495 535 955</v>
          </cell>
          <cell r="X83" t="str">
            <v>Věra Kosinová - Daneta, zařízení pro zdravotně postižené</v>
          </cell>
          <cell r="Y83" t="str">
            <v>§ 39 - Osobní asistence</v>
          </cell>
        </row>
        <row r="84">
          <cell r="A84">
            <v>2499134</v>
          </cell>
          <cell r="B84" t="str">
            <v>Oblastní charita Rychnov nad Kněžnou</v>
          </cell>
          <cell r="C84">
            <v>1</v>
          </cell>
          <cell r="D84" t="str">
            <v>01.01.2007</v>
          </cell>
          <cell r="F84" t="str">
            <v>Církev</v>
          </cell>
          <cell r="G84" t="str">
            <v>CPO - Evidovaná právnická osoba církve a náboženské společnosti</v>
          </cell>
          <cell r="H84">
            <v>42887968</v>
          </cell>
          <cell r="I84" t="str">
            <v>CZ42887968</v>
          </cell>
          <cell r="J84" t="str">
            <v>Bc. Jiří Janeček</v>
          </cell>
          <cell r="K84" t="str">
            <v>737 237 333</v>
          </cell>
          <cell r="L84" t="str">
            <v>494 534 431</v>
          </cell>
          <cell r="M84" t="str">
            <v>jiri.janecek@rk.hk.caritas.cz</v>
          </cell>
          <cell r="O84" t="str">
            <v>rychnov.charita.cz</v>
          </cell>
          <cell r="P84" t="str">
            <v>000000-1243639399/0800</v>
          </cell>
          <cell r="Q84" t="str">
            <v>Palackého 111,51601 Rychnov nad Kněžnou</v>
          </cell>
          <cell r="U84" t="str">
            <v xml:space="preserve">Bc. Jiří Janeček </v>
          </cell>
          <cell r="V84" t="str">
            <v>jiri.janecek@rk.hk.caritas.cz</v>
          </cell>
          <cell r="W84" t="str">
            <v>494 534 431</v>
          </cell>
          <cell r="X84" t="str">
            <v>Stacionář sv. Františka</v>
          </cell>
          <cell r="Y84" t="str">
            <v>§ 47 - Týdenní stacionáře</v>
          </cell>
        </row>
        <row r="85">
          <cell r="A85">
            <v>2506443</v>
          </cell>
          <cell r="B85" t="str">
            <v>Městské středisko sociálních služeb OÁZA Nové Město nad Metují</v>
          </cell>
          <cell r="C85">
            <v>1</v>
          </cell>
          <cell r="D85" t="str">
            <v>01.01.2007</v>
          </cell>
          <cell r="F85" t="str">
            <v>Obec</v>
          </cell>
          <cell r="G85" t="str">
            <v>p.o. - Příspěvková organizace</v>
          </cell>
          <cell r="H85">
            <v>62730631</v>
          </cell>
          <cell r="J85" t="str">
            <v>Mgr. Jana Balcarová</v>
          </cell>
          <cell r="K85" t="str">
            <v>491 470 476</v>
          </cell>
          <cell r="L85" t="str">
            <v>720 960 155</v>
          </cell>
          <cell r="M85" t="str">
            <v>reditel@msss.cz</v>
          </cell>
          <cell r="O85" t="str">
            <v>http://www.msss.cz</v>
          </cell>
          <cell r="P85" t="str">
            <v>000000-8260670277/0100</v>
          </cell>
          <cell r="Q85" t="str">
            <v>T. G. Masaryka 1424,54901 Nové Město nad Metují</v>
          </cell>
          <cell r="R85" t="str">
            <v>Město Nové Město nad Metují</v>
          </cell>
          <cell r="S85">
            <v>272876</v>
          </cell>
          <cell r="T85" t="str">
            <v>000019-0000927551/0100</v>
          </cell>
          <cell r="U85" t="str">
            <v xml:space="preserve">Mgr. Jana Balcarová </v>
          </cell>
          <cell r="V85" t="str">
            <v>reditel@msss.cz</v>
          </cell>
          <cell r="W85" t="str">
            <v>720 960 155</v>
          </cell>
          <cell r="X85" t="str">
            <v>Centrum denních služeb Domovinka</v>
          </cell>
          <cell r="Y85" t="str">
            <v>§ 45 - Centra denních služeb</v>
          </cell>
        </row>
        <row r="86">
          <cell r="A86">
            <v>2514714</v>
          </cell>
          <cell r="B86" t="str">
            <v>Pečovatelská služba Města Dvůr Králové nad Labem</v>
          </cell>
          <cell r="C86">
            <v>1</v>
          </cell>
          <cell r="D86" t="str">
            <v>01.04.2011</v>
          </cell>
          <cell r="F86" t="str">
            <v>Obec</v>
          </cell>
          <cell r="G86" t="str">
            <v>p.o. - Příspěvková organizace</v>
          </cell>
          <cell r="H86">
            <v>75065649</v>
          </cell>
          <cell r="I86" t="str">
            <v>CZ 75065649</v>
          </cell>
          <cell r="J86" t="str">
            <v>Mgr. Jiří Konrád</v>
          </cell>
          <cell r="K86" t="str">
            <v>604 212 697</v>
          </cell>
          <cell r="L86" t="str">
            <v>734 684 104</v>
          </cell>
          <cell r="M86" t="str">
            <v>konrad@psdvurkralove.cz</v>
          </cell>
          <cell r="O86" t="str">
            <v>http://www.psdvurkralove.cz</v>
          </cell>
          <cell r="P86" t="str">
            <v>000000-0203172662/0300</v>
          </cell>
          <cell r="Q86" t="str">
            <v>Elišky Krásnohorské 2962,54401 Dvůr Králové nad Labem</v>
          </cell>
          <cell r="R86" t="str">
            <v>město Dvůr Králové nad Labem</v>
          </cell>
          <cell r="S86">
            <v>277819</v>
          </cell>
          <cell r="T86" t="str">
            <v>000094-0005013601/0710</v>
          </cell>
          <cell r="U86" t="str">
            <v xml:space="preserve">Mgr. Stanislav Lupač </v>
          </cell>
          <cell r="V86" t="str">
            <v>lupac@psdvurkralove.cz</v>
          </cell>
          <cell r="W86" t="str">
            <v>734 684 104</v>
          </cell>
          <cell r="X86" t="str">
            <v>Dům Žofie</v>
          </cell>
          <cell r="Y86" t="str">
            <v>§ 57 - Azylové domy</v>
          </cell>
        </row>
        <row r="87">
          <cell r="A87">
            <v>2540162</v>
          </cell>
          <cell r="B87" t="str">
            <v>Mgr. Zuzana Luňáková</v>
          </cell>
          <cell r="C87">
            <v>0</v>
          </cell>
          <cell r="D87" t="str">
            <v>01.11.1996</v>
          </cell>
          <cell r="E87" t="str">
            <v>31.12.2025</v>
          </cell>
          <cell r="F87" t="str">
            <v>Fyzická osoba nebo skupina osob</v>
          </cell>
          <cell r="G87" t="str">
            <v>FO - Fyzická osoba podnikající dle ŽZ nezapsaná v OR</v>
          </cell>
          <cell r="H87">
            <v>63213206</v>
          </cell>
          <cell r="J87" t="str">
            <v>Mgr. Zuzana Luňáková</v>
          </cell>
          <cell r="K87">
            <v>775305577</v>
          </cell>
          <cell r="L87">
            <v>777173690</v>
          </cell>
          <cell r="M87" t="str">
            <v>e.lunakova@gmail.com</v>
          </cell>
          <cell r="O87" t="str">
            <v>adp-lunakova.cz</v>
          </cell>
          <cell r="P87" t="str">
            <v>000174-4350334594/0600</v>
          </cell>
          <cell r="Q87" t="str">
            <v>Záhumenská 475,51771 České Meziříčí</v>
          </cell>
          <cell r="U87" t="str">
            <v xml:space="preserve">Mgr. Eliška Vachová </v>
          </cell>
          <cell r="V87" t="str">
            <v>e.lunakova@gmail.com</v>
          </cell>
          <cell r="W87">
            <v>777173690</v>
          </cell>
          <cell r="X87" t="str">
            <v>Mgr. Zuzana Luňáková, Agentura domácí péče</v>
          </cell>
          <cell r="Y87" t="str">
            <v>§ 40 - Pečovatelská služba</v>
          </cell>
        </row>
        <row r="88">
          <cell r="A88">
            <v>2574804</v>
          </cell>
          <cell r="B88" t="str">
            <v>Most k životu Trutnov</v>
          </cell>
          <cell r="C88">
            <v>1</v>
          </cell>
          <cell r="D88" t="str">
            <v>01.01.2024</v>
          </cell>
          <cell r="F88" t="str">
            <v>Obec</v>
          </cell>
          <cell r="G88" t="str">
            <v>p.o. - Příspěvková organizace</v>
          </cell>
          <cell r="H88">
            <v>7978863</v>
          </cell>
          <cell r="J88" t="str">
            <v>Mgr. Monika Hillebrandová</v>
          </cell>
          <cell r="K88" t="str">
            <v>777 303 115</v>
          </cell>
          <cell r="L88">
            <v>777303115</v>
          </cell>
          <cell r="M88" t="str">
            <v>info@mostkzivotu.cz</v>
          </cell>
          <cell r="O88" t="str">
            <v>www.mostkzivotu.cz</v>
          </cell>
          <cell r="P88" t="str">
            <v>000000-0288151157/0300</v>
          </cell>
          <cell r="Q88" t="str">
            <v>Šikmá 300,54103 Trutnov</v>
          </cell>
          <cell r="R88" t="str">
            <v>Město Trutnov</v>
          </cell>
          <cell r="S88">
            <v>278360</v>
          </cell>
          <cell r="T88" t="str">
            <v>000094-0002429601/0710</v>
          </cell>
          <cell r="U88" t="str">
            <v xml:space="preserve">Mgr. Monika Hillebrandová </v>
          </cell>
          <cell r="V88" t="str">
            <v>info@mostkzivotu.cz</v>
          </cell>
          <cell r="W88">
            <v>777303115</v>
          </cell>
          <cell r="X88" t="str">
            <v>Sociální rehabilitace</v>
          </cell>
          <cell r="Y88" t="str">
            <v>§ 70 - Sociální rehabilitace</v>
          </cell>
        </row>
        <row r="89">
          <cell r="A89">
            <v>2583952</v>
          </cell>
          <cell r="B89" t="str">
            <v>Domácí hospic Duha, o. p. s.</v>
          </cell>
          <cell r="C89">
            <v>1</v>
          </cell>
          <cell r="D89" t="str">
            <v>01.01.2012</v>
          </cell>
          <cell r="F89" t="str">
            <v>Bez zřizovatele</v>
          </cell>
          <cell r="G89" t="str">
            <v>o.p.s. - Obecně prospěšná společnost</v>
          </cell>
          <cell r="H89">
            <v>26561433</v>
          </cell>
          <cell r="I89" t="str">
            <v>CZ26561433</v>
          </cell>
          <cell r="J89" t="str">
            <v xml:space="preserve"> MUDr. Pavel Sieber</v>
          </cell>
          <cell r="K89" t="str">
            <v>608 151 200</v>
          </cell>
          <cell r="L89" t="str">
            <v>493 586 363, 739 912 781</v>
          </cell>
          <cell r="M89" t="str">
            <v>hospic-horice@seznam.cz</v>
          </cell>
          <cell r="O89" t="str">
            <v>www.hospic-horice.cz</v>
          </cell>
          <cell r="P89" t="str">
            <v>000000-0229308919/0300</v>
          </cell>
          <cell r="Q89" t="str">
            <v>Čsl. armády 1815,50801 Hořice</v>
          </cell>
          <cell r="U89" t="str">
            <v xml:space="preserve"> Magdaléna Kolátorová </v>
          </cell>
          <cell r="V89" t="str">
            <v>hospic-horice@seznam.cz</v>
          </cell>
          <cell r="W89" t="str">
            <v>493 586 363, 739 912 781</v>
          </cell>
          <cell r="X89" t="str">
            <v>Sociální poradna Centra domácí hospicové péče</v>
          </cell>
          <cell r="Y89" t="str">
            <v>§ 37 - Odborné sociální poradenství</v>
          </cell>
        </row>
        <row r="90">
          <cell r="A90">
            <v>2680444</v>
          </cell>
          <cell r="B90" t="str">
            <v>Péče o duševní zdraví, z.s.</v>
          </cell>
          <cell r="C90">
            <v>1</v>
          </cell>
          <cell r="D90" t="str">
            <v>01.03.2025</v>
          </cell>
          <cell r="F90" t="str">
            <v>Bez zřizovatele</v>
          </cell>
          <cell r="G90" t="str">
            <v>S. - Sdružení (svaz, spolek, klub)</v>
          </cell>
          <cell r="H90">
            <v>64242218</v>
          </cell>
          <cell r="J90" t="str">
            <v>Mgr. Petr Pavlíček</v>
          </cell>
          <cell r="K90" t="str">
            <v>773 071 489</v>
          </cell>
          <cell r="L90">
            <v>731148177</v>
          </cell>
          <cell r="M90" t="str">
            <v>info@pdz.cz</v>
          </cell>
          <cell r="O90" t="str">
            <v>http://www.pdz.cz</v>
          </cell>
          <cell r="P90" t="str">
            <v>000000-1214079329/0800</v>
          </cell>
          <cell r="Q90" t="str">
            <v>Jana Palacha 1552,53002 Pardubice</v>
          </cell>
          <cell r="U90" t="str">
            <v xml:space="preserve">Mgr. Zuzana Kučerová </v>
          </cell>
          <cell r="V90" t="str">
            <v>zuzana.kucerova@pdz.cz</v>
          </cell>
          <cell r="W90">
            <v>731148177</v>
          </cell>
          <cell r="X90" t="str">
            <v>Centrum duševního zdraví - středisko Náchod</v>
          </cell>
          <cell r="Y90" t="str">
            <v>§ 70 a) - Centrum duševního zdraví</v>
          </cell>
        </row>
        <row r="91">
          <cell r="A91">
            <v>2749776</v>
          </cell>
          <cell r="B91" t="str">
            <v>Domov důchodců Malá Čermná</v>
          </cell>
          <cell r="C91">
            <v>1</v>
          </cell>
          <cell r="D91" t="str">
            <v>01.01.2012</v>
          </cell>
          <cell r="F91" t="str">
            <v>Královehradecký kraj</v>
          </cell>
          <cell r="G91" t="str">
            <v>p.o. - Příspěvková organizace</v>
          </cell>
          <cell r="H91">
            <v>71193961</v>
          </cell>
          <cell r="I91" t="str">
            <v>CZ71193961</v>
          </cell>
          <cell r="J91" t="str">
            <v xml:space="preserve"> Mgr. Ondřej Pumr</v>
          </cell>
          <cell r="K91" t="str">
            <v>491 482 580</v>
          </cell>
          <cell r="L91" t="str">
            <v>491 482 580</v>
          </cell>
          <cell r="M91" t="str">
            <v>dd.mala.cermna@tiscali.cz</v>
          </cell>
          <cell r="O91" t="str">
            <v>http://www.dd-bohemia.wz.cz</v>
          </cell>
          <cell r="P91" t="str">
            <v>000000-0026932551/0100</v>
          </cell>
          <cell r="Q91" t="str">
            <v xml:space="preserve"> 42,54931 Hronov</v>
          </cell>
          <cell r="U91" t="str">
            <v xml:space="preserve"> Jiří Souček </v>
          </cell>
          <cell r="V91" t="str">
            <v>dd.mala.cermna@tiscali.cz</v>
          </cell>
          <cell r="W91" t="str">
            <v>491 482 580</v>
          </cell>
          <cell r="X91" t="str">
            <v>Domov důchodců Malá Čermná</v>
          </cell>
          <cell r="Y91" t="str">
            <v>§ 49 - Domovy pro seniory</v>
          </cell>
        </row>
        <row r="92">
          <cell r="A92">
            <v>2757263</v>
          </cell>
          <cell r="B92" t="str">
            <v>NOMIA, z.ú.</v>
          </cell>
          <cell r="C92">
            <v>1</v>
          </cell>
          <cell r="D92" t="str">
            <v>01.01.2015</v>
          </cell>
          <cell r="F92" t="str">
            <v>Bez zřizovatele</v>
          </cell>
          <cell r="G92" t="str">
            <v>z.ú. - Zapsaný ústav</v>
          </cell>
          <cell r="H92">
            <v>3087379</v>
          </cell>
          <cell r="J92" t="str">
            <v>Mgr. Miroslav Bubeník</v>
          </cell>
          <cell r="K92">
            <v>739451853</v>
          </cell>
          <cell r="L92">
            <v>606824104</v>
          </cell>
          <cell r="M92" t="str">
            <v>projekty@nomiahk.cz</v>
          </cell>
          <cell r="O92" t="str">
            <v>www.nomiahk.cz</v>
          </cell>
          <cell r="P92" t="str">
            <v>000000-2100617250/2010</v>
          </cell>
          <cell r="Q92" t="str">
            <v>třída Edvarda Beneše 575,50012 Hradec Králové</v>
          </cell>
          <cell r="U92" t="str">
            <v xml:space="preserve">Mgr. Miroslav Bubeník </v>
          </cell>
          <cell r="V92" t="str">
            <v>projekty@nomiahk.cz</v>
          </cell>
          <cell r="W92">
            <v>606824104</v>
          </cell>
          <cell r="X92" t="str">
            <v>Dětské krizové a terapeutické centrum NOMIA</v>
          </cell>
          <cell r="Y92" t="str">
            <v>§ 60 - Krizová pomoc</v>
          </cell>
        </row>
        <row r="93">
          <cell r="A93">
            <v>2788586</v>
          </cell>
          <cell r="B93" t="str">
            <v>Oblastní charita Trutnov</v>
          </cell>
          <cell r="C93">
            <v>1</v>
          </cell>
          <cell r="D93" t="str">
            <v>01.01.2016</v>
          </cell>
          <cell r="F93" t="str">
            <v>Církev</v>
          </cell>
          <cell r="G93" t="str">
            <v>CPO - Evidovaná právnická osoba církve a náboženské společnosti</v>
          </cell>
          <cell r="H93">
            <v>43465439</v>
          </cell>
          <cell r="J93" t="str">
            <v>JUDr. Ing. Jiří Špelda</v>
          </cell>
          <cell r="K93" t="str">
            <v>499 817 366, 777 736 070</v>
          </cell>
          <cell r="L93" t="str">
            <v>736 511 526</v>
          </cell>
          <cell r="M93" t="str">
            <v>oblastni.charita.trutnov@seznam.cz</v>
          </cell>
          <cell r="O93" t="str">
            <v>www.trutnov.charita.cz</v>
          </cell>
          <cell r="P93" t="str">
            <v>000000-2107495444/2700</v>
          </cell>
          <cell r="Q93" t="str">
            <v>Dřevařská 332,54103 Trutnov</v>
          </cell>
          <cell r="U93" t="str">
            <v xml:space="preserve">Mgr. Eva Thamová </v>
          </cell>
          <cell r="V93" t="str">
            <v>eva.thamova@tu.hk.caritas.cz</v>
          </cell>
          <cell r="W93" t="str">
            <v>736 511 526</v>
          </cell>
          <cell r="X93" t="str">
            <v>ZVONEK pro rodinu</v>
          </cell>
          <cell r="Y93" t="str">
            <v>§ 65 - Sociálně aktivizační služby pro rodiny s dětmi</v>
          </cell>
        </row>
        <row r="94">
          <cell r="A94">
            <v>2801353</v>
          </cell>
          <cell r="B94" t="str">
            <v>Domov důchodců Police nad Metují</v>
          </cell>
          <cell r="C94">
            <v>1</v>
          </cell>
          <cell r="D94" t="str">
            <v>01.01.2012</v>
          </cell>
          <cell r="F94" t="str">
            <v>Královehradecký kraj</v>
          </cell>
          <cell r="G94" t="str">
            <v>p.o. - Příspěvková organizace</v>
          </cell>
          <cell r="H94">
            <v>71194002</v>
          </cell>
          <cell r="I94" t="str">
            <v>CZ71194002</v>
          </cell>
          <cell r="J94" t="str">
            <v>Mgr. Jana Šrámková</v>
          </cell>
          <cell r="K94" t="str">
            <v>606 655 353</v>
          </cell>
          <cell r="L94" t="str">
            <v>606 655 353</v>
          </cell>
          <cell r="M94" t="str">
            <v>ddpolice@centrum.cz</v>
          </cell>
          <cell r="O94" t="str">
            <v>http://www.ddpolice.cz/</v>
          </cell>
          <cell r="P94" t="str">
            <v>000000-0027134551/0100</v>
          </cell>
          <cell r="Q94" t="str">
            <v>Na Sibiři 149,54954 Police nad Metují</v>
          </cell>
          <cell r="U94" t="str">
            <v xml:space="preserve">Mgr. Jana Šrámková </v>
          </cell>
          <cell r="V94" t="str">
            <v>ddpolice@centrum.cz</v>
          </cell>
          <cell r="W94" t="str">
            <v>606 655 353</v>
          </cell>
          <cell r="X94" t="str">
            <v>Domov důchodců Police nad Metují</v>
          </cell>
          <cell r="Y94" t="str">
            <v>§ 49 - Domovy pro seniory</v>
          </cell>
        </row>
        <row r="95">
          <cell r="A95">
            <v>2813024</v>
          </cell>
          <cell r="B95" t="str">
            <v>Oblastní charita Hradec Králové</v>
          </cell>
          <cell r="C95">
            <v>1</v>
          </cell>
          <cell r="D95" t="str">
            <v>01.01.2012</v>
          </cell>
          <cell r="F95" t="str">
            <v>Církev</v>
          </cell>
          <cell r="G95" t="str">
            <v>CPO - Evidovaná právnická osoba církve a náboženské společnosti</v>
          </cell>
          <cell r="H95">
            <v>45979855</v>
          </cell>
          <cell r="I95" t="str">
            <v>CZ45979855</v>
          </cell>
          <cell r="J95" t="str">
            <v>Mgr. Vojtěch Šůstek</v>
          </cell>
          <cell r="K95" t="str">
            <v>495 516 098</v>
          </cell>
          <cell r="L95" t="str">
            <v>495 516 098, 775 779 566</v>
          </cell>
          <cell r="M95" t="str">
            <v>vojtech.sustek@charitahk.cz; monika.novotna@charitahk.cz; jana.plasilova@charitahk.cz; vaclav.hrcek@charitahk.cz</v>
          </cell>
          <cell r="O95" t="str">
            <v>http://www.charitahk.cz/</v>
          </cell>
          <cell r="P95" t="str">
            <v>000000-0000230383/0300</v>
          </cell>
          <cell r="Q95" t="str">
            <v>Komenského 266,50003 Hradec Králové</v>
          </cell>
          <cell r="U95" t="str">
            <v xml:space="preserve"> Jana Plášilová </v>
          </cell>
          <cell r="V95" t="str">
            <v>jana.plasilova@charitahk.cz</v>
          </cell>
          <cell r="W95" t="str">
            <v>495 516 098, 775 779 566</v>
          </cell>
          <cell r="X95" t="str">
            <v>Dům Matky Terezy Hradec Králové</v>
          </cell>
          <cell r="Y95" t="str">
            <v>§ 70 - Sociální rehabilitace</v>
          </cell>
        </row>
        <row r="96">
          <cell r="A96">
            <v>2813433</v>
          </cell>
          <cell r="B96" t="str">
            <v>Město Úpice</v>
          </cell>
          <cell r="C96">
            <v>1</v>
          </cell>
          <cell r="D96" t="str">
            <v>02.03.2015</v>
          </cell>
          <cell r="F96" t="str">
            <v>Obec</v>
          </cell>
          <cell r="G96" t="str">
            <v>OBC - Obec</v>
          </cell>
          <cell r="H96">
            <v>278386</v>
          </cell>
          <cell r="J96" t="str">
            <v>Petr Hron</v>
          </cell>
          <cell r="K96">
            <v>499859057</v>
          </cell>
          <cell r="L96" t="str">
            <v>499 859 064</v>
          </cell>
          <cell r="M96" t="str">
            <v>starosta@upice.cz</v>
          </cell>
          <cell r="N96">
            <v>499881730</v>
          </cell>
          <cell r="O96" t="str">
            <v>http://www.upice.cz</v>
          </cell>
          <cell r="P96" t="str">
            <v>000094-0007510601/0710</v>
          </cell>
          <cell r="Q96" t="str">
            <v>Pod Městem 624,54232 Úpice</v>
          </cell>
          <cell r="U96" t="str">
            <v xml:space="preserve"> Irena Davidová </v>
          </cell>
          <cell r="V96" t="str">
            <v>davidova@upice.cz</v>
          </cell>
          <cell r="W96" t="str">
            <v>499 859 064</v>
          </cell>
          <cell r="X96" t="str">
            <v>Centrum denních služeb města Úpice</v>
          </cell>
          <cell r="Y96" t="str">
            <v>§ 45 - Centra denních služeb</v>
          </cell>
        </row>
        <row r="97">
          <cell r="A97">
            <v>2837121</v>
          </cell>
          <cell r="B97" t="str">
            <v>Domov Černožice, příspěvková organizace</v>
          </cell>
          <cell r="C97">
            <v>1</v>
          </cell>
          <cell r="D97" t="str">
            <v>01.01.2007</v>
          </cell>
          <cell r="E97" t="str">
            <v>31.12.2021</v>
          </cell>
          <cell r="F97" t="str">
            <v>Královehradecký kraj</v>
          </cell>
          <cell r="G97" t="str">
            <v>p.o. - Příspěvková organizace</v>
          </cell>
          <cell r="H97">
            <v>579017</v>
          </cell>
          <cell r="J97" t="str">
            <v>PhDr. Martin Scháněl Ph.D.</v>
          </cell>
          <cell r="K97" t="str">
            <v>495 705 211</v>
          </cell>
          <cell r="L97">
            <v>725433996</v>
          </cell>
          <cell r="M97" t="str">
            <v>info@doduce.cz</v>
          </cell>
          <cell r="O97" t="str">
            <v>http://www.doduce.cz</v>
          </cell>
          <cell r="P97" t="str">
            <v>000000-0025834511/0100</v>
          </cell>
          <cell r="Q97" t="str">
            <v>Revoluční 84,50304 Černožice</v>
          </cell>
          <cell r="U97" t="str">
            <v xml:space="preserve"> Eva Horká </v>
          </cell>
          <cell r="V97" t="str">
            <v>eva.horka@doduce.cz</v>
          </cell>
          <cell r="W97">
            <v>725433996</v>
          </cell>
          <cell r="X97" t="str">
            <v>Domov důchodců Černožice</v>
          </cell>
          <cell r="Y97" t="str">
            <v>§ 49 - Domovy pro seniory</v>
          </cell>
        </row>
        <row r="98">
          <cell r="A98">
            <v>2843292</v>
          </cell>
          <cell r="B98" t="str">
            <v>Ústav sociálních služeb města Nové Paky</v>
          </cell>
          <cell r="C98">
            <v>1</v>
          </cell>
          <cell r="D98" t="str">
            <v>01.09.2025</v>
          </cell>
          <cell r="F98" t="str">
            <v>Obec</v>
          </cell>
          <cell r="G98" t="str">
            <v>p.o. - Příspěvková organizace</v>
          </cell>
          <cell r="H98">
            <v>60117150</v>
          </cell>
          <cell r="J98" t="str">
            <v>Ing. Vladimír Šimek</v>
          </cell>
          <cell r="K98" t="str">
            <v>605 980 631</v>
          </cell>
          <cell r="L98">
            <v>605980631</v>
          </cell>
          <cell r="M98" t="str">
            <v>simek@ussnovapaka.cz</v>
          </cell>
          <cell r="N98" t="str">
            <v>493 771 233</v>
          </cell>
          <cell r="O98" t="str">
            <v>www.ussnovapaka.cz</v>
          </cell>
          <cell r="P98" t="str">
            <v>000000-0031523541/0100</v>
          </cell>
          <cell r="Q98" t="str">
            <v>Svatojánská 494,50901 Nová Paka</v>
          </cell>
          <cell r="R98" t="str">
            <v>Město Nová Paka</v>
          </cell>
          <cell r="S98">
            <v>271888</v>
          </cell>
          <cell r="T98" t="str">
            <v>000094-0003012541/0710</v>
          </cell>
          <cell r="V98" t="str">
            <v>simek@ussnovapaka.cz</v>
          </cell>
          <cell r="W98">
            <v>605980631</v>
          </cell>
          <cell r="X98" t="str">
            <v>Domov se zvláštním režimem</v>
          </cell>
          <cell r="Y98" t="str">
            <v>§ 50 - Domovy se zvláštním režimem</v>
          </cell>
        </row>
        <row r="99">
          <cell r="A99">
            <v>2886510</v>
          </cell>
          <cell r="B99" t="str">
            <v>Oblastní charita Hradec Králové</v>
          </cell>
          <cell r="C99">
            <v>1</v>
          </cell>
          <cell r="D99" t="str">
            <v>01.01.2007</v>
          </cell>
          <cell r="F99" t="str">
            <v>Církev</v>
          </cell>
          <cell r="G99" t="str">
            <v>CPO - Evidovaná právnická osoba církve a náboženské společnosti</v>
          </cell>
          <cell r="H99">
            <v>45979855</v>
          </cell>
          <cell r="I99" t="str">
            <v>CZ45979855</v>
          </cell>
          <cell r="J99" t="str">
            <v>Mgr. Vojtěch Šůstek</v>
          </cell>
          <cell r="K99" t="str">
            <v>495 516 098</v>
          </cell>
          <cell r="L99" t="str">
            <v>495516098, 773621380</v>
          </cell>
          <cell r="M99" t="str">
            <v>vojtech.sustek@charitahk.cz; monika.novotna@charitahk.cz; jana.plasilova@charitahk.cz; vaclav.hrcek@charitahk.cz</v>
          </cell>
          <cell r="O99" t="str">
            <v>http://www.charitahk.cz/</v>
          </cell>
          <cell r="P99" t="str">
            <v>000000-0000230383/0300</v>
          </cell>
          <cell r="Q99" t="str">
            <v>Komenského 266,50003 Hradec Králové</v>
          </cell>
          <cell r="U99" t="str">
            <v xml:space="preserve"> Monika Novotná </v>
          </cell>
          <cell r="V99" t="str">
            <v>monika.novotna@charitahk.cz</v>
          </cell>
          <cell r="W99" t="str">
            <v>495516098, 773621380</v>
          </cell>
          <cell r="X99" t="str">
            <v>Poradna pro lidi v tísni Hradec Králové</v>
          </cell>
          <cell r="Y99" t="str">
            <v>§ 37 - Odborné sociální poradenství</v>
          </cell>
        </row>
        <row r="100">
          <cell r="A100">
            <v>2946425</v>
          </cell>
          <cell r="B100" t="str">
            <v>Dům s pečovatelskou službou Svoboda nad Úpou</v>
          </cell>
          <cell r="C100">
            <v>1</v>
          </cell>
          <cell r="D100" t="str">
            <v>01.01.2007</v>
          </cell>
          <cell r="F100" t="str">
            <v>Obec</v>
          </cell>
          <cell r="G100" t="str">
            <v>p.o. - Příspěvková organizace</v>
          </cell>
          <cell r="H100">
            <v>49290738</v>
          </cell>
          <cell r="I100" t="str">
            <v>CZ49290738</v>
          </cell>
          <cell r="J100" t="str">
            <v>Bc. Martina Motejlková</v>
          </cell>
          <cell r="K100" t="str">
            <v>499 871 177</v>
          </cell>
          <cell r="L100" t="str">
            <v>739 934 545</v>
          </cell>
          <cell r="M100" t="str">
            <v>reditel@dps-svoboda.cz</v>
          </cell>
          <cell r="O100" t="str">
            <v>http://www.musvoboda.cz</v>
          </cell>
          <cell r="P100" t="str">
            <v>000000-1302301399/0800</v>
          </cell>
          <cell r="Q100" t="str">
            <v>Kostelní 526,54224 Svoboda nad Úpou</v>
          </cell>
          <cell r="R100" t="str">
            <v>Město Svoboda nad Úpou</v>
          </cell>
          <cell r="S100">
            <v>278335</v>
          </cell>
          <cell r="T100" t="str">
            <v>000000-1303700359/0800</v>
          </cell>
          <cell r="U100" t="str">
            <v xml:space="preserve"> Martina Motejlková </v>
          </cell>
          <cell r="V100" t="str">
            <v>reditel@dps-svoboda.cz</v>
          </cell>
          <cell r="W100" t="str">
            <v>739 934 545</v>
          </cell>
          <cell r="X100" t="str">
            <v>Dům s pečovatelskou službou Svoboda nad Úpou</v>
          </cell>
          <cell r="Y100" t="str">
            <v>§ 40 - Pečovatelská služba</v>
          </cell>
        </row>
        <row r="101">
          <cell r="A101">
            <v>3028344</v>
          </cell>
          <cell r="B101" t="str">
            <v>Most k životu Trutnov</v>
          </cell>
          <cell r="C101">
            <v>1</v>
          </cell>
          <cell r="D101" t="str">
            <v>01.02.2000</v>
          </cell>
          <cell r="E101" t="str">
            <v>31.12.2019</v>
          </cell>
          <cell r="F101" t="str">
            <v>Obec</v>
          </cell>
          <cell r="G101" t="str">
            <v>p.o. - Příspěvková organizace</v>
          </cell>
          <cell r="H101">
            <v>7978863</v>
          </cell>
          <cell r="J101" t="str">
            <v>Mgr. Monika Hillebrandová</v>
          </cell>
          <cell r="K101" t="str">
            <v>777 303 115</v>
          </cell>
          <cell r="L101" t="str">
            <v>777 303 115</v>
          </cell>
          <cell r="M101" t="str">
            <v>info@mostkzivotu.cz</v>
          </cell>
          <cell r="O101" t="str">
            <v>www.mostkzivotu.cz</v>
          </cell>
          <cell r="P101" t="str">
            <v>000000-0288151157/0300</v>
          </cell>
          <cell r="Q101" t="str">
            <v>Šikmá 300,54103 Trutnov</v>
          </cell>
          <cell r="R101" t="str">
            <v>Město Trutnov</v>
          </cell>
          <cell r="S101">
            <v>278360</v>
          </cell>
          <cell r="T101" t="str">
            <v>000094-0002429601/0710</v>
          </cell>
          <cell r="V101" t="str">
            <v>info@mostkzivotu.cz</v>
          </cell>
          <cell r="W101" t="str">
            <v>777 303 115</v>
          </cell>
          <cell r="X101" t="str">
            <v>Most k životu o.p.s.</v>
          </cell>
          <cell r="Y101" t="str">
            <v>§ 57 - Azylové domy</v>
          </cell>
        </row>
        <row r="102">
          <cell r="A102">
            <v>3031052</v>
          </cell>
          <cell r="B102" t="str">
            <v>Stacionář Cesta Náchod z.ú.</v>
          </cell>
          <cell r="C102">
            <v>1</v>
          </cell>
          <cell r="D102" t="str">
            <v>01.09.2021</v>
          </cell>
          <cell r="F102" t="str">
            <v>Právnická osoba nebo skupina právnických osob</v>
          </cell>
          <cell r="G102" t="str">
            <v>z.ú. - Zapsaný ústav</v>
          </cell>
          <cell r="H102">
            <v>48653292</v>
          </cell>
          <cell r="J102" t="str">
            <v>Denisa Voborníková</v>
          </cell>
          <cell r="K102">
            <v>724314151</v>
          </cell>
          <cell r="L102" t="str">
            <v>724 314151</v>
          </cell>
          <cell r="M102" t="str">
            <v>vobornikova@stacionarcesta.cz</v>
          </cell>
          <cell r="O102" t="str">
            <v>www.stacionarcesta.cz</v>
          </cell>
          <cell r="P102" t="str">
            <v>000000-0163530452/0300</v>
          </cell>
          <cell r="Q102" t="str">
            <v>Na Vyšehradě 67,54701 Náchod</v>
          </cell>
          <cell r="U102" t="str">
            <v xml:space="preserve"> Denisa Voborníková </v>
          </cell>
          <cell r="V102" t="str">
            <v>vobornikova@stacionarcesta.cz</v>
          </cell>
          <cell r="W102" t="str">
            <v>724 314151</v>
          </cell>
          <cell r="X102" t="str">
            <v>Chráněné bydlení Cesta</v>
          </cell>
          <cell r="Y102" t="str">
            <v>§ 51 - Chráněné bydlení</v>
          </cell>
        </row>
        <row r="103">
          <cell r="A103">
            <v>3040542</v>
          </cell>
          <cell r="B103" t="str">
            <v>Občanské poradenské středisko, o.p.s.</v>
          </cell>
          <cell r="C103">
            <v>1</v>
          </cell>
          <cell r="D103" t="str">
            <v>01.01.2007</v>
          </cell>
          <cell r="F103" t="str">
            <v>Fyzická osoba nebo skupina osob</v>
          </cell>
          <cell r="G103" t="str">
            <v>o.p.s. - Obecně prospěšná společnost</v>
          </cell>
          <cell r="H103">
            <v>25916360</v>
          </cell>
          <cell r="J103" t="str">
            <v>Mgr. Jan Hloušek, Ph.D.</v>
          </cell>
          <cell r="K103" t="str">
            <v>605 462 271</v>
          </cell>
          <cell r="L103" t="str">
            <v>605 462 271</v>
          </cell>
          <cell r="M103" t="str">
            <v>reditel@ops.cz</v>
          </cell>
          <cell r="O103" t="str">
            <v>www.ops.cz</v>
          </cell>
          <cell r="P103" t="str">
            <v>000000-0600165116/5500</v>
          </cell>
          <cell r="Q103" t="str">
            <v>Československé armády 543,50003 Hradec Králové</v>
          </cell>
          <cell r="U103" t="str">
            <v xml:space="preserve">Mgr. Jan Hloušek </v>
          </cell>
          <cell r="V103" t="str">
            <v>reditel@ops.cz</v>
          </cell>
          <cell r="W103" t="str">
            <v>605 462 271</v>
          </cell>
          <cell r="X103" t="str">
            <v>Občanská poradna Náchod</v>
          </cell>
          <cell r="Y103" t="str">
            <v>§ 37 - Odborné sociální poradenství</v>
          </cell>
        </row>
        <row r="104">
          <cell r="A104">
            <v>3054253</v>
          </cell>
          <cell r="B104" t="str">
            <v>NAŠE ULITA z.s.</v>
          </cell>
          <cell r="C104">
            <v>1</v>
          </cell>
          <cell r="D104" t="str">
            <v>01.06.2018</v>
          </cell>
          <cell r="F104" t="str">
            <v>Bez zřizovatele</v>
          </cell>
          <cell r="G104" t="str">
            <v>S. - Sdružení (svaz, spolek, klub)</v>
          </cell>
          <cell r="H104">
            <v>4224876</v>
          </cell>
          <cell r="J104" t="str">
            <v>MUDr. Andrea Wolna</v>
          </cell>
          <cell r="K104" t="str">
            <v>777 757 375</v>
          </cell>
          <cell r="L104">
            <v>777757375</v>
          </cell>
          <cell r="M104" t="str">
            <v>naseulita@gmail.com</v>
          </cell>
          <cell r="O104" t="str">
            <v>www.naseulita.cz</v>
          </cell>
          <cell r="P104" t="str">
            <v>000131-0816660247/0100</v>
          </cell>
          <cell r="Q104" t="str">
            <v>Klicperova 6,50801 Hořice</v>
          </cell>
          <cell r="U104" t="str">
            <v xml:space="preserve">MUDr. Andrea Wolna </v>
          </cell>
          <cell r="V104" t="str">
            <v>naseulita@gmail.com</v>
          </cell>
          <cell r="W104">
            <v>777757375</v>
          </cell>
          <cell r="X104" t="str">
            <v>Sociální rehabilitace Hořice</v>
          </cell>
          <cell r="Y104" t="str">
            <v>§ 70 - Sociální rehabilitace</v>
          </cell>
        </row>
        <row r="105">
          <cell r="A105">
            <v>3076699</v>
          </cell>
          <cell r="B105" t="str">
            <v>Sociální služby města Trutnova, příspěvková organizace</v>
          </cell>
          <cell r="C105">
            <v>1</v>
          </cell>
          <cell r="D105" t="str">
            <v>01.01.2026</v>
          </cell>
          <cell r="F105" t="str">
            <v>Obec</v>
          </cell>
          <cell r="G105" t="str">
            <v>p.o. - Příspěvková organizace</v>
          </cell>
          <cell r="H105">
            <v>70153906</v>
          </cell>
          <cell r="J105" t="str">
            <v>Ing. Miloš Soukup</v>
          </cell>
          <cell r="K105" t="str">
            <v>499 949 501 603 493 769</v>
          </cell>
          <cell r="L105" t="str">
            <v>603 493 769</v>
          </cell>
          <cell r="M105" t="str">
            <v>reditel@domovtrutnov.cz</v>
          </cell>
          <cell r="O105" t="str">
            <v>www.domovtrutnov.cz</v>
          </cell>
          <cell r="P105" t="str">
            <v>000094-0002429601/0710</v>
          </cell>
          <cell r="Q105" t="str">
            <v>Rudolfa Frimla 936,54101 Trutnov</v>
          </cell>
          <cell r="R105" t="str">
            <v>Město Trutnov</v>
          </cell>
          <cell r="S105">
            <v>278360</v>
          </cell>
          <cell r="T105" t="str">
            <v>000094-0002429601/0710</v>
          </cell>
          <cell r="V105" t="str">
            <v>reditel@domovtrutnov.cz</v>
          </cell>
          <cell r="W105" t="str">
            <v>603 493 769</v>
          </cell>
          <cell r="X105" t="str">
            <v>Sociální služby města Trutnova - pečovatelská služba</v>
          </cell>
          <cell r="Y105" t="str">
            <v>§ 40 - Pečovatelská služba</v>
          </cell>
        </row>
        <row r="106">
          <cell r="A106">
            <v>3095940</v>
          </cell>
          <cell r="B106" t="str">
            <v>Ústav sociálních služeb města Nové Paky</v>
          </cell>
          <cell r="C106">
            <v>1</v>
          </cell>
          <cell r="D106" t="str">
            <v>01.01.2007</v>
          </cell>
          <cell r="F106" t="str">
            <v>Obec</v>
          </cell>
          <cell r="G106" t="str">
            <v>p.o. - Příspěvková organizace</v>
          </cell>
          <cell r="H106">
            <v>60117150</v>
          </cell>
          <cell r="J106" t="str">
            <v>Ing. Vladimír Šimek</v>
          </cell>
          <cell r="K106" t="str">
            <v>605 980 631</v>
          </cell>
          <cell r="L106" t="str">
            <v>493 721 443</v>
          </cell>
          <cell r="M106" t="str">
            <v>simek@ussnovapaka.cz</v>
          </cell>
          <cell r="N106" t="str">
            <v>493 771 233</v>
          </cell>
          <cell r="O106" t="str">
            <v>www.ussnovapaka.cz</v>
          </cell>
          <cell r="P106" t="str">
            <v>000000-0031523541/0100</v>
          </cell>
          <cell r="Q106" t="str">
            <v>Svatojánská 494,50901 Nová Paka</v>
          </cell>
          <cell r="R106" t="str">
            <v>Město Nová Paka</v>
          </cell>
          <cell r="S106">
            <v>271888</v>
          </cell>
          <cell r="T106" t="str">
            <v>000094-0003012541/0710</v>
          </cell>
          <cell r="U106" t="str">
            <v xml:space="preserve">Bc. Vladimír Šimek </v>
          </cell>
          <cell r="V106" t="str">
            <v>skorepova@ussnovapaka.cz</v>
          </cell>
          <cell r="W106" t="str">
            <v>493 721 443</v>
          </cell>
          <cell r="X106" t="str">
            <v>Pečovatelská služba</v>
          </cell>
          <cell r="Y106" t="str">
            <v>§ 40 - Pečovatelská služba</v>
          </cell>
        </row>
        <row r="107">
          <cell r="A107">
            <v>3110951</v>
          </cell>
          <cell r="B107" t="str">
            <v>Oblastní charita Trutnov</v>
          </cell>
          <cell r="C107">
            <v>1</v>
          </cell>
          <cell r="D107" t="str">
            <v>01.09.1992</v>
          </cell>
          <cell r="F107" t="str">
            <v>Církev</v>
          </cell>
          <cell r="G107" t="str">
            <v>CPO - Evidovaná právnická osoba církve a náboženské společnosti</v>
          </cell>
          <cell r="H107">
            <v>43465439</v>
          </cell>
          <cell r="J107" t="str">
            <v>JUDr. Ing. Jiří Špelda</v>
          </cell>
          <cell r="K107" t="str">
            <v>499 817 366, 777 736 070</v>
          </cell>
          <cell r="L107">
            <v>777736079</v>
          </cell>
          <cell r="M107" t="str">
            <v>oblastni.charita.trutnov@seznam.cz</v>
          </cell>
          <cell r="O107" t="str">
            <v>www.trutnov.charita.cz</v>
          </cell>
          <cell r="P107" t="str">
            <v>000000-2107495444/2700</v>
          </cell>
          <cell r="Q107" t="str">
            <v>Dřevařská 332,54103 Trutnov</v>
          </cell>
          <cell r="U107" t="str">
            <v xml:space="preserve">Bc. Regina Sýkorová </v>
          </cell>
          <cell r="V107" t="str">
            <v>regina.sykorova@tu.hk.caritas.cz</v>
          </cell>
          <cell r="W107">
            <v>777736079</v>
          </cell>
          <cell r="X107" t="str">
            <v>Charitní pečovatelská služba</v>
          </cell>
          <cell r="Y107" t="str">
            <v>§ 40 - Pečovatelská služba</v>
          </cell>
        </row>
        <row r="108">
          <cell r="A108">
            <v>3112913</v>
          </cell>
          <cell r="B108" t="str">
            <v>Senevida Gama s.r.o.</v>
          </cell>
          <cell r="C108">
            <v>1</v>
          </cell>
          <cell r="D108" t="str">
            <v>01.01.2026</v>
          </cell>
          <cell r="F108" t="str">
            <v>Bez zřizovatele</v>
          </cell>
          <cell r="G108" t="str">
            <v>s.r.o. - Společnost s ručením omezeným</v>
          </cell>
          <cell r="H108">
            <v>6443851</v>
          </cell>
          <cell r="J108" t="str">
            <v>Mgr. Barbora Vaculíková, MBA, MUDr. Václav Jirků</v>
          </cell>
          <cell r="K108" t="str">
            <v>+420 725 147 417</v>
          </cell>
          <cell r="L108">
            <v>725147417</v>
          </cell>
          <cell r="M108" t="str">
            <v>m.travnicek@senecura.cz; milos.ciniburk@pentahospitals.cz</v>
          </cell>
          <cell r="P108" t="str">
            <v>000000-0317423773/0300</v>
          </cell>
          <cell r="Q108" t="str">
            <v>Ke Smíchovu 1144,15400 Praha</v>
          </cell>
          <cell r="V108" t="str">
            <v>m.travnicek@senecura.cz; milos.ciniburk@pentahospitals.cz</v>
          </cell>
          <cell r="W108">
            <v>725147417</v>
          </cell>
          <cell r="X108" t="str">
            <v>Senevida Hradec Králové</v>
          </cell>
          <cell r="Y108" t="str">
            <v>§ 49 - Domovy pro seniory</v>
          </cell>
        </row>
        <row r="109">
          <cell r="A109">
            <v>3135426</v>
          </cell>
          <cell r="B109" t="str">
            <v>Ústav sociálních služeb Milíčeves</v>
          </cell>
          <cell r="C109">
            <v>1</v>
          </cell>
          <cell r="D109" t="str">
            <v>01.01.2007</v>
          </cell>
          <cell r="F109" t="str">
            <v>Obec</v>
          </cell>
          <cell r="G109" t="str">
            <v>p.o. - Příspěvková organizace</v>
          </cell>
          <cell r="H109">
            <v>70891931</v>
          </cell>
          <cell r="J109" t="str">
            <v>Mgr. Pavel Jór</v>
          </cell>
          <cell r="K109">
            <v>493555534</v>
          </cell>
          <cell r="L109">
            <v>493555534</v>
          </cell>
          <cell r="M109" t="str">
            <v>uss.miliceves@seznam.cz</v>
          </cell>
          <cell r="O109" t="str">
            <v>http://www.dd-miliceves.cz</v>
          </cell>
          <cell r="P109" t="str">
            <v>000000-0031726541/0100</v>
          </cell>
          <cell r="Q109" t="str">
            <v xml:space="preserve"> 1,50601 Slatiny</v>
          </cell>
          <cell r="R109" t="str">
            <v>Obec Slatiny</v>
          </cell>
          <cell r="S109">
            <v>272094</v>
          </cell>
          <cell r="T109" t="str">
            <v>000094-0008315541/0710</v>
          </cell>
          <cell r="U109" t="str">
            <v xml:space="preserve"> Jaroslava Neumanová </v>
          </cell>
          <cell r="V109" t="str">
            <v>uss.miliceves@seznam.cz</v>
          </cell>
          <cell r="W109">
            <v>493555534</v>
          </cell>
          <cell r="X109" t="str">
            <v>Ústav sociálních služeb Milíčeves</v>
          </cell>
          <cell r="Y109" t="str">
            <v>§ 49 - Domovy pro seniory</v>
          </cell>
        </row>
        <row r="110">
          <cell r="A110">
            <v>3198258</v>
          </cell>
          <cell r="B110" t="str">
            <v>Společné cesty - z.s.</v>
          </cell>
          <cell r="C110">
            <v>1</v>
          </cell>
          <cell r="D110" t="str">
            <v>01.01.2007</v>
          </cell>
          <cell r="F110" t="str">
            <v>Právnická osoba nebo skupina právnických osob</v>
          </cell>
          <cell r="G110" t="str">
            <v>S. - Sdružení (svaz, spolek, klub)</v>
          </cell>
          <cell r="H110">
            <v>26597063</v>
          </cell>
          <cell r="J110" t="str">
            <v>Bc. Tomáš Magnusek</v>
          </cell>
          <cell r="K110" t="str">
            <v>774 525 604</v>
          </cell>
          <cell r="L110" t="str">
            <v>727 919 937,606 494 004</v>
          </cell>
          <cell r="M110" t="str">
            <v>ucetni@spolecnecesty.cz; socialni@spolecnecesty.cz</v>
          </cell>
          <cell r="O110" t="str">
            <v>www.spolecnecesty.cz</v>
          </cell>
          <cell r="P110" t="str">
            <v>000000-0213592548/0300</v>
          </cell>
          <cell r="Q110" t="str">
            <v>Kladská 445,54701 Náchod</v>
          </cell>
          <cell r="U110" t="str">
            <v xml:space="preserve"> Monika Vencbauerová </v>
          </cell>
          <cell r="V110" t="str">
            <v>ucetni@spolecnecesty.cz</v>
          </cell>
          <cell r="W110" t="str">
            <v>727 919 937,606 494 004</v>
          </cell>
          <cell r="X110" t="str">
            <v>Společné cesty - z.s.</v>
          </cell>
          <cell r="Y110" t="str">
            <v>§ 39 - Osobní asistence</v>
          </cell>
        </row>
        <row r="111">
          <cell r="A111">
            <v>3346325</v>
          </cell>
          <cell r="B111" t="str">
            <v>Centrum LIRA, z. ú.</v>
          </cell>
          <cell r="C111">
            <v>1</v>
          </cell>
          <cell r="D111" t="str">
            <v>21.05.2007</v>
          </cell>
          <cell r="F111" t="str">
            <v>Bez zřizovatele</v>
          </cell>
          <cell r="G111" t="str">
            <v>z.ú. - Zapsaný ústav</v>
          </cell>
          <cell r="H111">
            <v>28731191</v>
          </cell>
          <cell r="J111" t="str">
            <v>Bc. Kateřina Jírová</v>
          </cell>
          <cell r="K111" t="str">
            <v>485 109 564; 771 276 419</v>
          </cell>
          <cell r="L111" t="str">
            <v>485109564, 771276419</v>
          </cell>
          <cell r="M111" t="str">
            <v>katerina.jirova@centrumlira.cz</v>
          </cell>
          <cell r="O111" t="str">
            <v>www.centrumlira.cz</v>
          </cell>
          <cell r="P111" t="str">
            <v>000000-0240844675/0300</v>
          </cell>
          <cell r="Q111" t="str">
            <v>Matoušova 406,46007 Liberec</v>
          </cell>
          <cell r="U111" t="str">
            <v xml:space="preserve">Bc. Kateřina Jírová </v>
          </cell>
          <cell r="V111" t="str">
            <v>katerina.jirova@centrumlira.cz</v>
          </cell>
          <cell r="W111" t="str">
            <v>485109564, 771276419</v>
          </cell>
          <cell r="X111" t="str">
            <v>Centrum LIRA, z. ú.</v>
          </cell>
          <cell r="Y111" t="str">
            <v>§ 54 - Raná péče</v>
          </cell>
        </row>
        <row r="112">
          <cell r="A112">
            <v>3357963</v>
          </cell>
          <cell r="B112" t="str">
            <v>Městské středisko sociálních služeb MARIE</v>
          </cell>
          <cell r="C112">
            <v>1</v>
          </cell>
          <cell r="D112" t="str">
            <v>01.01.2007</v>
          </cell>
          <cell r="F112" t="str">
            <v>Obec</v>
          </cell>
          <cell r="G112" t="str">
            <v>p.o. - Příspěvková organizace</v>
          </cell>
          <cell r="H112">
            <v>70947589</v>
          </cell>
          <cell r="J112" t="str">
            <v xml:space="preserve"> Mgr. Jaromír Vejrych</v>
          </cell>
          <cell r="K112" t="str">
            <v>491 423 478</v>
          </cell>
          <cell r="L112" t="str">
            <v>491 423 478</v>
          </cell>
          <cell r="M112" t="str">
            <v>stredisko.marie@messs-na.cz</v>
          </cell>
          <cell r="O112" t="str">
            <v>http://messs-na.cz</v>
          </cell>
          <cell r="P112" t="str">
            <v>000094-0001022551/0710</v>
          </cell>
          <cell r="Q112" t="str">
            <v>Bartoňova 1998,54701 Náchod</v>
          </cell>
          <cell r="R112" t="str">
            <v>MÚ Náchod</v>
          </cell>
          <cell r="S112">
            <v>272868</v>
          </cell>
          <cell r="T112" t="str">
            <v>000094-0001022551/0710</v>
          </cell>
          <cell r="U112" t="str">
            <v xml:space="preserve"> Jaromír Vejrych </v>
          </cell>
          <cell r="V112" t="str">
            <v>stredisko.marie@messs-na.cz</v>
          </cell>
          <cell r="W112" t="str">
            <v>491 423 478</v>
          </cell>
          <cell r="X112" t="str">
            <v>Domov pro seniory Marie</v>
          </cell>
          <cell r="Y112" t="str">
            <v>§ 44 - Odlehčovací služby</v>
          </cell>
        </row>
        <row r="113">
          <cell r="A113">
            <v>3381416</v>
          </cell>
          <cell r="B113" t="str">
            <v>AHC Senior centrum Nový Bor a.s.</v>
          </cell>
          <cell r="C113">
            <v>0</v>
          </cell>
          <cell r="D113" t="str">
            <v>15.11.2012</v>
          </cell>
          <cell r="E113" t="str">
            <v>15.11.2012</v>
          </cell>
          <cell r="F113" t="str">
            <v>Bez zřizovatele</v>
          </cell>
          <cell r="G113" t="str">
            <v>a.s. - Akciová společnost</v>
          </cell>
          <cell r="H113">
            <v>24160369</v>
          </cell>
          <cell r="I113" t="str">
            <v>CZ24160369</v>
          </cell>
          <cell r="J113" t="str">
            <v>Jan Mačejovský</v>
          </cell>
          <cell r="K113" t="str">
            <v>602 379 568</v>
          </cell>
          <cell r="L113" t="str">
            <v>724 894 275</v>
          </cell>
          <cell r="M113" t="str">
            <v>macejovsky@ambeat.cz</v>
          </cell>
          <cell r="O113" t="str">
            <v>https://prepychy.ahc.cz/</v>
          </cell>
          <cell r="Q113" t="str">
            <v>Budějovická 778,14000 Praha</v>
          </cell>
          <cell r="V113" t="str">
            <v>danuse.fomiczewova@ahc.cz</v>
          </cell>
          <cell r="W113" t="str">
            <v>724 894 275</v>
          </cell>
          <cell r="X113" t="str">
            <v>AHC Senior centrum Nový Bor</v>
          </cell>
          <cell r="Y113" t="str">
            <v>§ 49 - Domovy pro seniory</v>
          </cell>
        </row>
        <row r="114">
          <cell r="A114">
            <v>3446957</v>
          </cell>
          <cell r="B114" t="str">
            <v>Domov Dědina</v>
          </cell>
          <cell r="C114">
            <v>1</v>
          </cell>
          <cell r="D114" t="str">
            <v>01.01.2007</v>
          </cell>
          <cell r="E114" t="str">
            <v>31.12.2022</v>
          </cell>
          <cell r="F114" t="str">
            <v>Královehradecký kraj</v>
          </cell>
          <cell r="G114" t="str">
            <v>p.o. - Příspěvková organizace</v>
          </cell>
          <cell r="H114">
            <v>42886163</v>
          </cell>
          <cell r="I114" t="str">
            <v>CZ42886163</v>
          </cell>
          <cell r="J114" t="str">
            <v xml:space="preserve"> Mgr. Alena Goisová</v>
          </cell>
          <cell r="K114" t="str">
            <v>604 273 183 / 725 921 365</v>
          </cell>
          <cell r="L114" t="str">
            <v>604 273 183 / 725 921 365</v>
          </cell>
          <cell r="M114" t="str">
            <v>opocno@domov-dedina.cz</v>
          </cell>
          <cell r="O114" t="str">
            <v>http://www.domov-dedina.cz</v>
          </cell>
          <cell r="P114" t="str">
            <v>000000-0107489774/0300</v>
          </cell>
          <cell r="Q114" t="str">
            <v>Nádražní 709,51773 Opočno</v>
          </cell>
          <cell r="U114" t="str">
            <v xml:space="preserve"> Alena Goisová </v>
          </cell>
          <cell r="V114" t="str">
            <v>opocno@domov-dedina.cz</v>
          </cell>
          <cell r="W114" t="str">
            <v>604 273 183 / 725 921 365</v>
          </cell>
          <cell r="X114" t="str">
            <v>Domov Dědina</v>
          </cell>
          <cell r="Y114" t="str">
            <v>§ 46 - Denní stacionáře</v>
          </cell>
        </row>
        <row r="115">
          <cell r="A115">
            <v>3454870</v>
          </cell>
          <cell r="B115" t="str">
            <v>Laxus z.ú.</v>
          </cell>
          <cell r="C115">
            <v>1</v>
          </cell>
          <cell r="D115" t="str">
            <v>01.01.2013</v>
          </cell>
          <cell r="E115" t="str">
            <v>30.06.2019</v>
          </cell>
          <cell r="F115" t="str">
            <v>Bez zřizovatele</v>
          </cell>
          <cell r="G115" t="str">
            <v>z.ú. - Zapsaný ústav</v>
          </cell>
          <cell r="H115">
            <v>62695487</v>
          </cell>
          <cell r="J115" t="str">
            <v>Ondřej Šulc, DiS.</v>
          </cell>
          <cell r="K115" t="str">
            <v>724 557 503</v>
          </cell>
          <cell r="L115">
            <v>495515907</v>
          </cell>
          <cell r="M115" t="str">
            <v>sulc@laxus.cz</v>
          </cell>
          <cell r="O115" t="str">
            <v>http://www.laxus.cz</v>
          </cell>
          <cell r="P115" t="str">
            <v>000000-0601125001/5500</v>
          </cell>
          <cell r="Q115" t="str">
            <v>Sadová 2107,28802 Nymburk</v>
          </cell>
          <cell r="U115" t="str">
            <v xml:space="preserve">Mgr. Kateřina Kábelová </v>
          </cell>
          <cell r="V115" t="str">
            <v>laxus@laxus.cz</v>
          </cell>
          <cell r="W115">
            <v>495515907</v>
          </cell>
          <cell r="X115" t="str">
            <v>Ambulantní centrum Hradec Králové</v>
          </cell>
          <cell r="Y115" t="str">
            <v>§ 64 - Služby následné péče</v>
          </cell>
        </row>
        <row r="116">
          <cell r="A116">
            <v>3473171</v>
          </cell>
          <cell r="B116" t="str">
            <v>Domov Dědina</v>
          </cell>
          <cell r="C116">
            <v>1</v>
          </cell>
          <cell r="D116" t="str">
            <v>01.01.2007</v>
          </cell>
          <cell r="F116" t="str">
            <v>Královehradecký kraj</v>
          </cell>
          <cell r="G116" t="str">
            <v>p.o. - Příspěvková organizace</v>
          </cell>
          <cell r="H116">
            <v>42886163</v>
          </cell>
          <cell r="I116" t="str">
            <v>CZ42886163</v>
          </cell>
          <cell r="J116" t="str">
            <v xml:space="preserve"> Mgr. Alena Goisová</v>
          </cell>
          <cell r="K116" t="str">
            <v>604 273 183 / 725 921 365</v>
          </cell>
          <cell r="L116" t="str">
            <v>604 273 183 / 725 921 365</v>
          </cell>
          <cell r="M116" t="str">
            <v>opocno@domov-dedina.cz</v>
          </cell>
          <cell r="O116" t="str">
            <v>http://www.domov-dedina.cz</v>
          </cell>
          <cell r="P116" t="str">
            <v>000000-0107489774/0300</v>
          </cell>
          <cell r="Q116" t="str">
            <v>Nádražní 709,51773 Opočno</v>
          </cell>
          <cell r="U116" t="str">
            <v xml:space="preserve"> Alena Goisová </v>
          </cell>
          <cell r="V116" t="str">
            <v>opocno@domov-dedina.cz</v>
          </cell>
          <cell r="W116" t="str">
            <v>604 273 183 / 725 921 365</v>
          </cell>
          <cell r="X116" t="str">
            <v>Domov Dědina</v>
          </cell>
          <cell r="Y116" t="str">
            <v>§ 48 - Domovy pro osoby se zdravotním postižením</v>
          </cell>
        </row>
        <row r="117">
          <cell r="A117">
            <v>3523407</v>
          </cell>
          <cell r="B117" t="str">
            <v>Národní ústav pro autismus, z.ú.</v>
          </cell>
          <cell r="C117">
            <v>1</v>
          </cell>
          <cell r="D117" t="str">
            <v>01.07.2009</v>
          </cell>
          <cell r="F117" t="str">
            <v>Bez zřizovatele</v>
          </cell>
          <cell r="G117" t="str">
            <v>z.ú. - Zapsaný ústav</v>
          </cell>
          <cell r="H117">
            <v>26623064</v>
          </cell>
          <cell r="J117" t="str">
            <v>Ing. Magdalena Šubrt Thorová</v>
          </cell>
          <cell r="K117" t="str">
            <v>235 302 111</v>
          </cell>
          <cell r="L117" t="str">
            <v>775 946 370</v>
          </cell>
          <cell r="M117" t="str">
            <v>magdalena.thorova@nautis.cz</v>
          </cell>
          <cell r="O117" t="str">
            <v>www.nautis.cz</v>
          </cell>
          <cell r="P117" t="str">
            <v>000000-6670598002/5500</v>
          </cell>
          <cell r="Q117" t="str">
            <v>V Holešovičkách 593,18200 Praha</v>
          </cell>
          <cell r="U117" t="str">
            <v xml:space="preserve">Ing. Eva Petříková </v>
          </cell>
          <cell r="V117" t="str">
            <v>eva.petrikova@nautis.cz</v>
          </cell>
          <cell r="W117" t="str">
            <v>775 946 370</v>
          </cell>
          <cell r="X117" t="str">
            <v>Domov se zvláštním režimem pro lidi s autismem</v>
          </cell>
          <cell r="Y117" t="str">
            <v>§ 50 - Domovy se zvláštním režimem</v>
          </cell>
        </row>
        <row r="118">
          <cell r="A118">
            <v>3529182</v>
          </cell>
          <cell r="B118" t="str">
            <v>Domov V Podzámčí</v>
          </cell>
          <cell r="C118">
            <v>1</v>
          </cell>
          <cell r="D118" t="str">
            <v>01.01.2009</v>
          </cell>
          <cell r="F118" t="str">
            <v>Královehradecký kraj</v>
          </cell>
          <cell r="G118" t="str">
            <v>p.o. - Příspěvková organizace</v>
          </cell>
          <cell r="H118">
            <v>64809234</v>
          </cell>
          <cell r="I118" t="str">
            <v>CZ64809234</v>
          </cell>
          <cell r="J118" t="str">
            <v>Mgr. Markéta Machová Osmíková</v>
          </cell>
          <cell r="K118" t="str">
            <v>"495 484 521 495 484 541 "</v>
          </cell>
          <cell r="L118" t="str">
            <v>720 831 341</v>
          </cell>
          <cell r="M118" t="str">
            <v>reditel@domov-podzamci.cz</v>
          </cell>
          <cell r="O118" t="str">
            <v>www.domovpodzamci.cz</v>
          </cell>
          <cell r="P118" t="str">
            <v>000000-0159182897/0300</v>
          </cell>
          <cell r="Q118" t="str">
            <v>Palackého 165,50351 Chlumec nad Cidlinou</v>
          </cell>
          <cell r="U118" t="str">
            <v xml:space="preserve">Mgr. Markéta Machová Osmíková </v>
          </cell>
          <cell r="V118" t="str">
            <v>reditel@domov-podzamci.cz</v>
          </cell>
          <cell r="W118" t="str">
            <v>720 831 341</v>
          </cell>
          <cell r="X118" t="str">
            <v>Domov V Podzámčí</v>
          </cell>
          <cell r="Y118" t="str">
            <v>§ 49 - Domovy pro seniory</v>
          </cell>
        </row>
        <row r="119">
          <cell r="A119">
            <v>3588592</v>
          </cell>
          <cell r="B119" t="str">
            <v>Salinger, z.s.</v>
          </cell>
          <cell r="C119">
            <v>1</v>
          </cell>
          <cell r="D119" t="str">
            <v>01.01.2006</v>
          </cell>
          <cell r="E119" t="str">
            <v>31.07.2019</v>
          </cell>
          <cell r="F119" t="str">
            <v>Bez zřizovatele</v>
          </cell>
          <cell r="G119" t="str">
            <v>S. - Sdružení (svaz, spolek, klub)</v>
          </cell>
          <cell r="H119">
            <v>67440185</v>
          </cell>
          <cell r="J119" t="str">
            <v>Ing. Kateřina Večeřová, Mgr. Lenka Kulichová, Bc. Alena Čepková Pudíková</v>
          </cell>
          <cell r="K119" t="str">
            <v>495 267 249</v>
          </cell>
          <cell r="L119" t="str">
            <v>773 800 292</v>
          </cell>
          <cell r="M119" t="str">
            <v>reditel@salinger.cz; financni.manager@salinger.cz</v>
          </cell>
          <cell r="N119" t="str">
            <v>--</v>
          </cell>
          <cell r="O119" t="str">
            <v>www.salinger.cz</v>
          </cell>
          <cell r="P119" t="str">
            <v>000000-1080693349/0800</v>
          </cell>
          <cell r="Q119" t="str">
            <v>Sukovy sady 660,50002 Hradec Králové</v>
          </cell>
          <cell r="U119" t="str">
            <v xml:space="preserve">Mgr. Tereza Čejková </v>
          </cell>
          <cell r="V119" t="str">
            <v>stopa.capa@salinger.cz</v>
          </cell>
          <cell r="W119" t="str">
            <v>773 800 292</v>
          </cell>
          <cell r="X119" t="str">
            <v>Stopa čápa</v>
          </cell>
          <cell r="Y119" t="str">
            <v>§ 65 - Sociálně aktivizační služby pro rodiny s dětmi</v>
          </cell>
        </row>
        <row r="120">
          <cell r="A120">
            <v>3595008</v>
          </cell>
          <cell r="B120" t="str">
            <v>Asalto, o.p.s.</v>
          </cell>
          <cell r="C120">
            <v>1</v>
          </cell>
          <cell r="D120" t="str">
            <v>01.01.2008</v>
          </cell>
          <cell r="F120" t="str">
            <v>Fyzická osoba nebo skupina osob</v>
          </cell>
          <cell r="G120" t="str">
            <v>o.p.s. - Obecně prospěšná společnost</v>
          </cell>
          <cell r="H120">
            <v>27521753</v>
          </cell>
          <cell r="I120" t="str">
            <v>CZ27521753</v>
          </cell>
          <cell r="J120" t="str">
            <v>Mgr. Kateřina Drábková Bíbusová</v>
          </cell>
          <cell r="K120" t="str">
            <v>606 839 952</v>
          </cell>
          <cell r="L120" t="str">
            <v>725 801 862</v>
          </cell>
          <cell r="M120" t="str">
            <v>katerina.drabkova@skokdozivota.cz; info@skokdozivota.cz</v>
          </cell>
          <cell r="O120" t="str">
            <v>http://www.skokdozivota.cz</v>
          </cell>
          <cell r="P120" t="str">
            <v>000000-1080214379/0800</v>
          </cell>
          <cell r="Q120" t="str">
            <v>Brožíkova 451,50012 Hradec Králové</v>
          </cell>
          <cell r="U120" t="str">
            <v xml:space="preserve">Mgr. Tereza Blažková </v>
          </cell>
          <cell r="V120" t="str">
            <v>tereza.blazkova@skokdozivota.cz</v>
          </cell>
          <cell r="W120" t="str">
            <v>725 801 862</v>
          </cell>
          <cell r="X120" t="str">
            <v>CVIČENÍ bydlení, práce, učení</v>
          </cell>
          <cell r="Y120" t="str">
            <v>§ 70 - Sociální rehabilitace</v>
          </cell>
        </row>
        <row r="121">
          <cell r="A121">
            <v>3597628</v>
          </cell>
          <cell r="B121" t="str">
            <v>Centrum sociálních služeb Naděje Broumov</v>
          </cell>
          <cell r="C121">
            <v>1</v>
          </cell>
          <cell r="D121" t="str">
            <v>01.01.2007</v>
          </cell>
          <cell r="F121" t="str">
            <v>Obec</v>
          </cell>
          <cell r="G121" t="str">
            <v>p.o. - Příspěvková organizace</v>
          </cell>
          <cell r="H121">
            <v>48623865</v>
          </cell>
          <cell r="J121" t="str">
            <v>Mgr. Eva Kašparová</v>
          </cell>
          <cell r="K121" t="str">
            <v>491 523 596, 774 450 631</v>
          </cell>
          <cell r="L121" t="str">
            <v>774 450 633</v>
          </cell>
          <cell r="M121" t="str">
            <v>kasparova@nadejebroumov.cz</v>
          </cell>
          <cell r="N121" t="str">
            <v>491 523 596</v>
          </cell>
          <cell r="O121" t="str">
            <v>www.nadejebroumov.cz</v>
          </cell>
          <cell r="P121" t="str">
            <v>000000-8243140207/0100</v>
          </cell>
          <cell r="Q121" t="str">
            <v>Jiráskova 193,55001 Broumov</v>
          </cell>
          <cell r="R121" t="str">
            <v>Město Broumov</v>
          </cell>
          <cell r="S121">
            <v>272523</v>
          </cell>
          <cell r="T121" t="str">
            <v>009005-0001823551/0100</v>
          </cell>
          <cell r="U121" t="str">
            <v xml:space="preserve">Bc. Beata Hovorková </v>
          </cell>
          <cell r="V121" t="str">
            <v>hovorkova@nadejebroumov.cz</v>
          </cell>
          <cell r="W121" t="str">
            <v>774 450 633</v>
          </cell>
          <cell r="X121" t="str">
            <v>Pečovatelská služba</v>
          </cell>
          <cell r="Y121" t="str">
            <v>§ 40 - Pečovatelská služba</v>
          </cell>
        </row>
        <row r="122">
          <cell r="A122">
            <v>3619533</v>
          </cell>
          <cell r="B122" t="str">
            <v>Sociální služby Města Opočna</v>
          </cell>
          <cell r="C122">
            <v>0</v>
          </cell>
          <cell r="D122" t="str">
            <v>01.01.2008</v>
          </cell>
          <cell r="E122" t="str">
            <v>31.12.2021</v>
          </cell>
          <cell r="F122" t="str">
            <v>Obec</v>
          </cell>
          <cell r="G122" t="str">
            <v>p.o. - Příspěvková organizace</v>
          </cell>
          <cell r="H122">
            <v>27525279</v>
          </cell>
          <cell r="J122" t="str">
            <v>Mgr. Kamila Vilímková</v>
          </cell>
          <cell r="K122">
            <v>494667055</v>
          </cell>
          <cell r="L122">
            <v>790831675</v>
          </cell>
          <cell r="M122" t="str">
            <v>sos@opocno.cz</v>
          </cell>
          <cell r="O122" t="str">
            <v>http://www.socialni-sluzby-mesta-opocna.cz</v>
          </cell>
          <cell r="P122" t="str">
            <v>000000-1243962399/0800</v>
          </cell>
          <cell r="Q122" t="str">
            <v>Tyršova 683,51773 Opočno</v>
          </cell>
          <cell r="R122" t="str">
            <v>Město Opočno</v>
          </cell>
          <cell r="S122">
            <v>275191</v>
          </cell>
          <cell r="T122" t="str">
            <v>000094-0001721571/0710</v>
          </cell>
          <cell r="U122" t="str">
            <v xml:space="preserve">Mgr. Kamila Vilímková </v>
          </cell>
          <cell r="V122" t="str">
            <v>sos@opocno.cz</v>
          </cell>
          <cell r="W122">
            <v>790831675</v>
          </cell>
          <cell r="X122" t="str">
            <v>Domov pro seniory Jitřenka</v>
          </cell>
          <cell r="Y122" t="str">
            <v>§ 49 - Domovy pro seniory</v>
          </cell>
        </row>
        <row r="123">
          <cell r="A123">
            <v>3650770</v>
          </cell>
          <cell r="B123" t="str">
            <v>Barevné domky Hajnice</v>
          </cell>
          <cell r="C123">
            <v>1</v>
          </cell>
          <cell r="D123" t="str">
            <v>01.01.2016</v>
          </cell>
          <cell r="F123" t="str">
            <v>Královehradecký kraj</v>
          </cell>
          <cell r="G123" t="str">
            <v>p.o. - Příspěvková organizace</v>
          </cell>
          <cell r="H123">
            <v>194972</v>
          </cell>
          <cell r="I123" t="str">
            <v>CZ00194972</v>
          </cell>
          <cell r="J123" t="str">
            <v>Ing. Bc. Lucie Skalová</v>
          </cell>
          <cell r="K123" t="str">
            <v>603 301 315</v>
          </cell>
          <cell r="L123" t="str">
            <v>603 301 315</v>
          </cell>
          <cell r="M123" t="str">
            <v>skalova@barevnedomky.cz</v>
          </cell>
          <cell r="O123" t="str">
            <v>www.barevnedomky.cz</v>
          </cell>
          <cell r="P123" t="str">
            <v>000000-0024337601/0100</v>
          </cell>
          <cell r="Q123" t="str">
            <v xml:space="preserve"> 46,54466 Hajnice</v>
          </cell>
          <cell r="U123" t="str">
            <v xml:space="preserve">Ing. Bc. Lucie Skalová </v>
          </cell>
          <cell r="V123" t="str">
            <v>skalova@barevnedomky.cz</v>
          </cell>
          <cell r="W123" t="str">
            <v>603 301 315</v>
          </cell>
          <cell r="X123" t="str">
            <v>Sociální rehabilitace</v>
          </cell>
          <cell r="Y123" t="str">
            <v>§ 70 - Sociální rehabilitace</v>
          </cell>
        </row>
        <row r="124">
          <cell r="A124">
            <v>3673053</v>
          </cell>
          <cell r="B124" t="str">
            <v>Apropo Jičín, o. p. s.</v>
          </cell>
          <cell r="C124">
            <v>1</v>
          </cell>
          <cell r="D124" t="str">
            <v>01.01.2014</v>
          </cell>
          <cell r="F124" t="str">
            <v>Bez zřizovatele</v>
          </cell>
          <cell r="G124" t="str">
            <v>o.p.s. - Obecně prospěšná společnost</v>
          </cell>
          <cell r="H124">
            <v>1599682</v>
          </cell>
          <cell r="J124" t="str">
            <v>Bc. Jitka Králová</v>
          </cell>
          <cell r="K124">
            <v>608225038</v>
          </cell>
          <cell r="L124">
            <v>607098772</v>
          </cell>
          <cell r="M124" t="str">
            <v>reditelka@apropojicin.cz</v>
          </cell>
          <cell r="O124" t="str">
            <v>http://www.apropojicin.cz</v>
          </cell>
          <cell r="P124" t="str">
            <v>000000-0262207140/0300</v>
          </cell>
          <cell r="Q124" t="str">
            <v xml:space="preserve"> 13,50601 Jičín</v>
          </cell>
          <cell r="U124" t="str">
            <v xml:space="preserve">Bc. Anežka Široká </v>
          </cell>
          <cell r="V124" t="str">
            <v>socialnisluzby@apropojicin.cz</v>
          </cell>
          <cell r="W124">
            <v>607098772</v>
          </cell>
          <cell r="X124" t="str">
            <v>Denní stacionář APROPO</v>
          </cell>
          <cell r="Y124" t="str">
            <v>§ 46 - Denní stacionáře</v>
          </cell>
        </row>
        <row r="125">
          <cell r="A125">
            <v>3713907</v>
          </cell>
          <cell r="B125" t="str">
            <v>Domov sociálních služeb Skřivany</v>
          </cell>
          <cell r="C125">
            <v>1</v>
          </cell>
          <cell r="D125" t="str">
            <v>01.01.2007</v>
          </cell>
          <cell r="F125" t="str">
            <v>Královehradecký kraj</v>
          </cell>
          <cell r="G125" t="str">
            <v>p.o. - Příspěvková organizace</v>
          </cell>
          <cell r="H125">
            <v>578991</v>
          </cell>
          <cell r="I125" t="str">
            <v>CZ00578991</v>
          </cell>
          <cell r="J125" t="str">
            <v>ing. Slavomil Štefán</v>
          </cell>
          <cell r="K125" t="str">
            <v>495 491 336</v>
          </cell>
          <cell r="L125" t="str">
            <v>495 491 336</v>
          </cell>
          <cell r="M125" t="str">
            <v>reditel@dssskrivany.cz</v>
          </cell>
          <cell r="N125" t="str">
            <v>495 491 336</v>
          </cell>
          <cell r="O125" t="str">
            <v>http://www.usp-skrivany.cz</v>
          </cell>
          <cell r="P125" t="str">
            <v>000000-0025738511/0100</v>
          </cell>
          <cell r="Q125" t="str">
            <v>Dr. Vojtěcha 93,50352 Skřivany</v>
          </cell>
          <cell r="U125" t="str">
            <v xml:space="preserve">Ing. Slavomil Štefán </v>
          </cell>
          <cell r="V125" t="str">
            <v>reditel@dssskrivany.cz</v>
          </cell>
          <cell r="W125" t="str">
            <v>495 491 336</v>
          </cell>
          <cell r="X125" t="str">
            <v>Domov sociálních služeb Skřivany</v>
          </cell>
          <cell r="Y125" t="str">
            <v>§ 48 - Domovy pro osoby se zdravotním postižením</v>
          </cell>
        </row>
        <row r="126">
          <cell r="A126">
            <v>3736692</v>
          </cell>
          <cell r="B126" t="str">
            <v>TyfloCentrum Hradec Králové, o. p. s.</v>
          </cell>
          <cell r="C126">
            <v>1</v>
          </cell>
          <cell r="D126" t="str">
            <v>01.01.2007</v>
          </cell>
          <cell r="F126" t="str">
            <v>Právnická osoba nebo skupina právnických osob</v>
          </cell>
          <cell r="G126" t="str">
            <v>o.p.s. - Obecně prospěšná společnost</v>
          </cell>
          <cell r="H126">
            <v>25975498</v>
          </cell>
          <cell r="I126" t="str">
            <v>CZ25975498</v>
          </cell>
          <cell r="J126" t="str">
            <v>Mgr. Dagmar Balcarová</v>
          </cell>
          <cell r="K126" t="str">
            <v>732 838 705</v>
          </cell>
          <cell r="L126" t="str">
            <v>732 838 705</v>
          </cell>
          <cell r="M126" t="str">
            <v>dagmar.balcarova@tyflocentrum-hk.cz</v>
          </cell>
          <cell r="O126" t="str">
            <v>http://www.tyflocentrum-hk.cz</v>
          </cell>
          <cell r="P126" t="str">
            <v>000000-0180576858/0300</v>
          </cell>
          <cell r="Q126" t="str">
            <v>Okružní 1135,50003 Hradec Králové</v>
          </cell>
          <cell r="U126" t="str">
            <v xml:space="preserve"> Dagmar Balcarová </v>
          </cell>
          <cell r="V126" t="str">
            <v>dagmar.balcarova@tyflocentrum-hk.cz</v>
          </cell>
          <cell r="W126" t="str">
            <v>732 838 705</v>
          </cell>
          <cell r="X126" t="str">
            <v>Průvodcovské a předčitatelské služby</v>
          </cell>
          <cell r="Y126" t="str">
            <v>§ 42 - Průvodcovské a předčítatelské služby</v>
          </cell>
        </row>
        <row r="127">
          <cell r="A127">
            <v>3741470</v>
          </cell>
          <cell r="B127" t="str">
            <v>Péče o duševní zdraví, z.s.</v>
          </cell>
          <cell r="C127">
            <v>1</v>
          </cell>
          <cell r="D127" t="str">
            <v>01.01.2012</v>
          </cell>
          <cell r="F127" t="str">
            <v>Bez zřizovatele</v>
          </cell>
          <cell r="G127" t="str">
            <v>S. - Sdružení (svaz, spolek, klub)</v>
          </cell>
          <cell r="H127">
            <v>64242218</v>
          </cell>
          <cell r="J127" t="str">
            <v>Mgr. Petr Pavlíček</v>
          </cell>
          <cell r="K127" t="str">
            <v>773 071 489</v>
          </cell>
          <cell r="L127">
            <v>731148177</v>
          </cell>
          <cell r="M127" t="str">
            <v>info@pdz.cz</v>
          </cell>
          <cell r="O127" t="str">
            <v>http://www.pdz.cz</v>
          </cell>
          <cell r="P127" t="str">
            <v>000000-1214079329/0800</v>
          </cell>
          <cell r="Q127" t="str">
            <v>Jana Palacha 1552,53002 Pardubice</v>
          </cell>
          <cell r="U127" t="str">
            <v xml:space="preserve">Mgr. Zuzana Kučerová </v>
          </cell>
          <cell r="V127" t="str">
            <v>zuzana.kucerova@pdz.cz</v>
          </cell>
          <cell r="W127">
            <v>731148177</v>
          </cell>
          <cell r="X127" t="str">
            <v>Sociální rehabilitace - středisko Jičín</v>
          </cell>
          <cell r="Y127" t="str">
            <v>§ 70 - Sociální rehabilitace</v>
          </cell>
        </row>
        <row r="128">
          <cell r="A128">
            <v>3754207</v>
          </cell>
          <cell r="B128" t="str">
            <v>Domov Černožice, příspěvková organizace</v>
          </cell>
          <cell r="C128">
            <v>1</v>
          </cell>
          <cell r="D128" t="str">
            <v>01.01.2007</v>
          </cell>
          <cell r="F128" t="str">
            <v>Královehradecký kraj</v>
          </cell>
          <cell r="G128" t="str">
            <v>p.o. - Příspěvková organizace</v>
          </cell>
          <cell r="H128">
            <v>579017</v>
          </cell>
          <cell r="J128" t="str">
            <v>PhDr. Martin Scháněl Ph.D.</v>
          </cell>
          <cell r="K128" t="str">
            <v>495 705 211</v>
          </cell>
          <cell r="L128">
            <v>725433996</v>
          </cell>
          <cell r="M128" t="str">
            <v>info@doduce.cz</v>
          </cell>
          <cell r="O128" t="str">
            <v>http://www.doduce.cz</v>
          </cell>
          <cell r="P128" t="str">
            <v>000000-0025834511/0100</v>
          </cell>
          <cell r="Q128" t="str">
            <v>Revoluční 84,50304 Černožice</v>
          </cell>
          <cell r="U128" t="str">
            <v xml:space="preserve"> Eva Horká </v>
          </cell>
          <cell r="V128" t="str">
            <v>horka@doduce.cz</v>
          </cell>
          <cell r="W128">
            <v>725433996</v>
          </cell>
          <cell r="X128" t="str">
            <v>Domov Černožice, příspěvková organizace</v>
          </cell>
          <cell r="Y128" t="str">
            <v>§ 50 - Domovy se zvláštním režimem</v>
          </cell>
        </row>
        <row r="129">
          <cell r="A129">
            <v>3810187</v>
          </cell>
          <cell r="B129" t="str">
            <v>Město Vrchlabí</v>
          </cell>
          <cell r="C129">
            <v>1</v>
          </cell>
          <cell r="D129" t="str">
            <v>01.01.2007</v>
          </cell>
          <cell r="F129" t="str">
            <v>Obec</v>
          </cell>
          <cell r="G129" t="str">
            <v>OBC - Obec</v>
          </cell>
          <cell r="H129">
            <v>278475</v>
          </cell>
          <cell r="J129" t="str">
            <v>Ing. Jan Sobotka</v>
          </cell>
          <cell r="K129" t="str">
            <v>499 421 961</v>
          </cell>
          <cell r="L129" t="str">
            <v>775 911 177</v>
          </cell>
          <cell r="M129" t="str">
            <v>sobotkajan@muvrchlabi.cz; plasilalfred@muvrchlabi.cz</v>
          </cell>
          <cell r="N129">
            <v>499421691</v>
          </cell>
          <cell r="O129" t="str">
            <v>www.muvrchlabi.cz</v>
          </cell>
          <cell r="P129" t="str">
            <v>000094-0004918601/0710</v>
          </cell>
          <cell r="Q129" t="str">
            <v>Zámek 1,54301 Vrchlabí</v>
          </cell>
          <cell r="U129" t="str">
            <v xml:space="preserve"> Vendula Nosková </v>
          </cell>
          <cell r="V129" t="str">
            <v>pecovatelskasluzba@muvrchlabi.cz</v>
          </cell>
          <cell r="W129" t="str">
            <v>775 911 177</v>
          </cell>
          <cell r="X129" t="str">
            <v>Pečovatelská služba Vrchlabí</v>
          </cell>
          <cell r="Y129" t="str">
            <v>§ 40 - Pečovatelská služba</v>
          </cell>
        </row>
        <row r="130">
          <cell r="A130">
            <v>3854293</v>
          </cell>
          <cell r="B130" t="str">
            <v>Oblastní charita Červený Kostelec</v>
          </cell>
          <cell r="C130">
            <v>1</v>
          </cell>
          <cell r="D130" t="str">
            <v>01.01.2012</v>
          </cell>
          <cell r="F130" t="str">
            <v>Církev</v>
          </cell>
          <cell r="G130" t="str">
            <v>CPO - Evidovaná právnická osoba církve a náboženské společnosti</v>
          </cell>
          <cell r="H130">
            <v>48623814</v>
          </cell>
          <cell r="I130" t="str">
            <v>CZ48623814</v>
          </cell>
          <cell r="J130" t="str">
            <v>Ing. Mgr. Miroslav Wajsar</v>
          </cell>
          <cell r="K130" t="str">
            <v>491 610 300</v>
          </cell>
          <cell r="L130" t="str">
            <v>491610300 , 731598829</v>
          </cell>
          <cell r="M130" t="str">
            <v>sekretariat@hospic.cz</v>
          </cell>
          <cell r="O130" t="str">
            <v>http://www.ochck.cz</v>
          </cell>
          <cell r="P130" t="str">
            <v>000000-0267509412/0300</v>
          </cell>
          <cell r="Q130" t="str">
            <v>5. května 1170,54941 Červený Kostelec</v>
          </cell>
          <cell r="U130" t="str">
            <v xml:space="preserve">Ing. Jana Řezníčková </v>
          </cell>
          <cell r="V130" t="str">
            <v>reznickova@hospic.cz</v>
          </cell>
          <cell r="W130" t="str">
            <v>491610300 , 731598829</v>
          </cell>
          <cell r="X130" t="str">
            <v>Domov sv. Josefa v Žirči u Dvora Králové n. Labem, středisko OCHČK</v>
          </cell>
          <cell r="Y130" t="str">
            <v>§ 44 - Odlehčovací služby</v>
          </cell>
        </row>
        <row r="131">
          <cell r="A131">
            <v>3921078</v>
          </cell>
          <cell r="B131" t="str">
            <v>Spokojený domov, o.p.s.</v>
          </cell>
          <cell r="C131">
            <v>1</v>
          </cell>
          <cell r="D131" t="str">
            <v>01.01.2012</v>
          </cell>
          <cell r="E131" t="str">
            <v>31.12.2023</v>
          </cell>
          <cell r="F131" t="str">
            <v>Bez zřizovatele</v>
          </cell>
          <cell r="G131" t="str">
            <v>o.p.s. - Obecně prospěšná společnost</v>
          </cell>
          <cell r="H131">
            <v>29043913</v>
          </cell>
          <cell r="J131" t="str">
            <v>Bc. Kamila Sedláková</v>
          </cell>
          <cell r="K131" t="str">
            <v>606 751 134</v>
          </cell>
          <cell r="L131" t="str">
            <v>725 447 327</v>
          </cell>
          <cell r="M131" t="str">
            <v>sekretariat@spokojeny-domov.cz</v>
          </cell>
          <cell r="O131" t="str">
            <v>www.spokojeny-domov.cz</v>
          </cell>
          <cell r="P131" t="str">
            <v>000000-3164783359/0800</v>
          </cell>
          <cell r="Q131" t="str">
            <v>Na Návsi 44,29501 Mnichovo Hradiště</v>
          </cell>
          <cell r="U131" t="str">
            <v xml:space="preserve"> Tereza Mrázková </v>
          </cell>
          <cell r="V131" t="str">
            <v>koordinator.khk@spokojeny-domov.cz</v>
          </cell>
          <cell r="W131" t="str">
            <v>725 447 327</v>
          </cell>
          <cell r="X131" t="str">
            <v>Spokojený domov, o.p.s.</v>
          </cell>
          <cell r="Y131" t="str">
            <v>§ 40 - Pečovatelská služba</v>
          </cell>
        </row>
        <row r="132">
          <cell r="A132">
            <v>3936500</v>
          </cell>
          <cell r="B132" t="str">
            <v>Vyšší odborná škola, Střední škola, Základní škola a Mateřská škola, Hradec Králové, Štefánikova 549</v>
          </cell>
          <cell r="C132">
            <v>1</v>
          </cell>
          <cell r="D132" t="str">
            <v>01.02.2025</v>
          </cell>
          <cell r="F132" t="str">
            <v>Královehradecký kraj</v>
          </cell>
          <cell r="G132" t="str">
            <v>p.o. - Příspěvková organizace</v>
          </cell>
          <cell r="H132">
            <v>62690361</v>
          </cell>
          <cell r="J132" t="str">
            <v>Mgr. Bc. Iva Rindová</v>
          </cell>
          <cell r="K132" t="str">
            <v>495272398, 776213424</v>
          </cell>
          <cell r="L132">
            <v>420776213424</v>
          </cell>
          <cell r="M132" t="str">
            <v>iva.rindova@neslhk.com</v>
          </cell>
          <cell r="O132" t="str">
            <v>www.neslhk.com</v>
          </cell>
          <cell r="P132" t="str">
            <v>000000-3244648309/0800</v>
          </cell>
          <cell r="Q132" t="str">
            <v>Štefánikova 549,50011 Hradec Králové</v>
          </cell>
          <cell r="U132" t="str">
            <v xml:space="preserve">Mgr. Bc. Iva Rindová </v>
          </cell>
          <cell r="V132" t="str">
            <v>info@neslhk.com</v>
          </cell>
          <cell r="W132">
            <v>420776213424</v>
          </cell>
          <cell r="X132" t="str">
            <v>Sociálně aktivizační služba pro rodiny se sluchově postiženým dítětem</v>
          </cell>
          <cell r="Y132" t="str">
            <v>§ 65 - Sociálně aktivizační služby pro rodiny s dětmi</v>
          </cell>
        </row>
        <row r="133">
          <cell r="A133">
            <v>3943362</v>
          </cell>
          <cell r="B133" t="str">
            <v>Rýchorské domovy sociální péče, příspěvková organizace</v>
          </cell>
          <cell r="C133">
            <v>1</v>
          </cell>
          <cell r="D133" t="str">
            <v>01.01.2009</v>
          </cell>
          <cell r="F133" t="str">
            <v>Královehradecký kraj</v>
          </cell>
          <cell r="G133" t="str">
            <v>p.o. - Příspěvková organizace</v>
          </cell>
          <cell r="H133">
            <v>195022</v>
          </cell>
          <cell r="I133" t="str">
            <v>CZ00195022</v>
          </cell>
          <cell r="J133" t="str">
            <v>Ing. Viktor Selinger, MBA</v>
          </cell>
          <cell r="K133" t="str">
            <v>495 499 593</v>
          </cell>
          <cell r="L133" t="str">
            <v>495 499 593</v>
          </cell>
          <cell r="M133" t="str">
            <v>reditel@rychorskedomovy.cz</v>
          </cell>
          <cell r="O133" t="str">
            <v>http://rychorskedomovy.cz</v>
          </cell>
          <cell r="P133" t="str">
            <v>000000-0024134601/0100</v>
          </cell>
          <cell r="Q133" t="str">
            <v>Ml. horníků 136,54201 Žacléř</v>
          </cell>
          <cell r="U133" t="str">
            <v xml:space="preserve">Ing. Viktor Selinger </v>
          </cell>
          <cell r="V133" t="str">
            <v>reditel@rychorskedomovy.cz</v>
          </cell>
          <cell r="W133" t="str">
            <v>495 499 593</v>
          </cell>
          <cell r="X133" t="str">
            <v>Rýchorské domovy sociální péče, příspěvková organizace</v>
          </cell>
          <cell r="Y133" t="str">
            <v>§ 49 - Domovy pro seniory</v>
          </cell>
        </row>
        <row r="134">
          <cell r="A134">
            <v>3961063</v>
          </cell>
          <cell r="B134" t="str">
            <v>Oblastní charita Náchod</v>
          </cell>
          <cell r="C134">
            <v>1</v>
          </cell>
          <cell r="D134" t="str">
            <v>02.12.2002</v>
          </cell>
          <cell r="E134" t="str">
            <v>31.12.2019</v>
          </cell>
          <cell r="F134" t="str">
            <v>Církev</v>
          </cell>
          <cell r="G134" t="str">
            <v>CPO - Evidovaná právnická osoba církve a náboženské společnosti</v>
          </cell>
          <cell r="H134">
            <v>46524282</v>
          </cell>
          <cell r="J134" t="str">
            <v>Mgr. Ing. Marek Špelda, Ph.D.</v>
          </cell>
          <cell r="K134" t="str">
            <v>491 433 499</v>
          </cell>
          <cell r="L134" t="str">
            <v>491 433 499 / 604 996 135</v>
          </cell>
          <cell r="M134" t="str">
            <v>marek.spelda@nach.hk.caritas.cz</v>
          </cell>
          <cell r="O134" t="str">
            <v>https://nachod.charita.cz/</v>
          </cell>
          <cell r="P134" t="str">
            <v>000000-0275416363/0300</v>
          </cell>
          <cell r="Q134" t="str">
            <v>Mlýnská 189,54701 Náchod</v>
          </cell>
          <cell r="U134" t="str">
            <v>Mgr. Ing. Marek Špelda Ph.D.</v>
          </cell>
          <cell r="V134" t="str">
            <v>marek.spelda@nach.hk.caritas.cz</v>
          </cell>
          <cell r="W134" t="str">
            <v>491 433 499 / 604 996 135</v>
          </cell>
          <cell r="X134" t="str">
            <v>Dům na půli cesty - Náchod</v>
          </cell>
          <cell r="Y134" t="str">
            <v>§ 58 - Domy na půl cesty</v>
          </cell>
        </row>
        <row r="135">
          <cell r="A135">
            <v>3994122</v>
          </cell>
          <cell r="B135" t="str">
            <v>Město Nové Město nad Metují</v>
          </cell>
          <cell r="C135">
            <v>1</v>
          </cell>
          <cell r="D135" t="str">
            <v>01.01.2016</v>
          </cell>
          <cell r="F135" t="str">
            <v>Obec</v>
          </cell>
          <cell r="G135" t="str">
            <v>OBC - Obec</v>
          </cell>
          <cell r="H135">
            <v>272876</v>
          </cell>
          <cell r="I135" t="str">
            <v>CZ00272876</v>
          </cell>
          <cell r="J135" t="str">
            <v>Ing. Milan Slavík</v>
          </cell>
          <cell r="K135" t="str">
            <v>491 419 611</v>
          </cell>
          <cell r="L135" t="str">
            <v>605 201 090, 495 470 651</v>
          </cell>
          <cell r="M135" t="str">
            <v>podatelna@novemestonm.cz</v>
          </cell>
          <cell r="N135" t="str">
            <v>491 419 623</v>
          </cell>
          <cell r="O135" t="str">
            <v>http://www.novemestonm.cz</v>
          </cell>
          <cell r="P135" t="str">
            <v>000019-0000927551/0100</v>
          </cell>
          <cell r="Q135" t="str">
            <v>náměstí Republiky 6,54901 Nové Město nad Metují</v>
          </cell>
          <cell r="U135" t="str">
            <v xml:space="preserve"> Lenka Kulichová </v>
          </cell>
          <cell r="V135" t="str">
            <v>vedouci.mandl@seznam.cz</v>
          </cell>
          <cell r="W135" t="str">
            <v>605 201 090, 495 470 651</v>
          </cell>
          <cell r="X135" t="str">
            <v>Centrum prevence Mandl</v>
          </cell>
          <cell r="Y135" t="str">
            <v>§ 70 - Sociální rehabilitace</v>
          </cell>
        </row>
        <row r="136">
          <cell r="A136">
            <v>4007320</v>
          </cell>
          <cell r="B136" t="str">
            <v>Domov sociálních služeb Skřivany</v>
          </cell>
          <cell r="C136">
            <v>1</v>
          </cell>
          <cell r="D136" t="str">
            <v>01.01.2007</v>
          </cell>
          <cell r="F136" t="str">
            <v>Královehradecký kraj</v>
          </cell>
          <cell r="G136" t="str">
            <v>p.o. - Příspěvková organizace</v>
          </cell>
          <cell r="H136">
            <v>578991</v>
          </cell>
          <cell r="I136" t="str">
            <v>CZ00578991</v>
          </cell>
          <cell r="J136" t="str">
            <v>ing. Slavomil Štefán</v>
          </cell>
          <cell r="K136" t="str">
            <v>495 491 336</v>
          </cell>
          <cell r="L136" t="str">
            <v>495 491 336</v>
          </cell>
          <cell r="M136" t="str">
            <v>reditel@dssskrivany.cz</v>
          </cell>
          <cell r="N136" t="str">
            <v>495 491 336</v>
          </cell>
          <cell r="O136" t="str">
            <v>http://www.usp-skrivany.cz</v>
          </cell>
          <cell r="P136" t="str">
            <v>000000-0025738511/0100</v>
          </cell>
          <cell r="Q136" t="str">
            <v>Dr. Vojtěcha 93,50352 Skřivany</v>
          </cell>
          <cell r="U136" t="str">
            <v xml:space="preserve">Ing. Slavomil Štefán </v>
          </cell>
          <cell r="V136" t="str">
            <v>reditel@dssskrivany.cz</v>
          </cell>
          <cell r="W136" t="str">
            <v>495 491 336</v>
          </cell>
          <cell r="X136" t="str">
            <v>Domov sociálních služeb Skřivany</v>
          </cell>
          <cell r="Y136" t="str">
            <v>§ 51 - Chráněné bydlení</v>
          </cell>
        </row>
        <row r="137">
          <cell r="A137">
            <v>4062534</v>
          </cell>
          <cell r="B137" t="str">
            <v>NOMIA, z.ú.</v>
          </cell>
          <cell r="C137">
            <v>1</v>
          </cell>
          <cell r="D137" t="str">
            <v>01.01.2022</v>
          </cell>
          <cell r="F137" t="str">
            <v>Bez zřizovatele</v>
          </cell>
          <cell r="G137" t="str">
            <v>z.ú. - Zapsaný ústav</v>
          </cell>
          <cell r="H137">
            <v>3087379</v>
          </cell>
          <cell r="J137" t="str">
            <v>Mgr. Miroslav Bubeník</v>
          </cell>
          <cell r="K137">
            <v>739451853</v>
          </cell>
          <cell r="L137">
            <v>739451853</v>
          </cell>
          <cell r="M137" t="str">
            <v>projekty@nomiahk.cz</v>
          </cell>
          <cell r="O137" t="str">
            <v>www.nomiahk.cz</v>
          </cell>
          <cell r="P137" t="str">
            <v>000000-2100617250/2010</v>
          </cell>
          <cell r="Q137" t="str">
            <v>třída Edvarda Beneše 575,50012 Hradec Králové</v>
          </cell>
          <cell r="U137" t="str">
            <v xml:space="preserve">Mgr. Miroslav Bubeník </v>
          </cell>
          <cell r="V137" t="str">
            <v>projekty@nomiahk.cz</v>
          </cell>
          <cell r="W137">
            <v>739451853</v>
          </cell>
          <cell r="X137" t="str">
            <v>Centrum pro zdravě fungující rodinu NOMIA</v>
          </cell>
          <cell r="Y137" t="str">
            <v>§ 65 - Sociálně aktivizační služby pro rodiny s dětmi</v>
          </cell>
        </row>
        <row r="138">
          <cell r="A138">
            <v>4075651</v>
          </cell>
          <cell r="B138" t="str">
            <v>Městské středisko sociálních služeb OÁZA Nové Město nad Metují</v>
          </cell>
          <cell r="C138">
            <v>1</v>
          </cell>
          <cell r="D138" t="str">
            <v>01.01.2007</v>
          </cell>
          <cell r="F138" t="str">
            <v>Obec</v>
          </cell>
          <cell r="G138" t="str">
            <v>p.o. - Příspěvková organizace</v>
          </cell>
          <cell r="H138">
            <v>62730631</v>
          </cell>
          <cell r="J138" t="str">
            <v>Mgr. Jana Balcarová</v>
          </cell>
          <cell r="K138" t="str">
            <v>491 470 476</v>
          </cell>
          <cell r="L138" t="str">
            <v>720 960 155</v>
          </cell>
          <cell r="M138" t="str">
            <v>reditel@msss.cz</v>
          </cell>
          <cell r="O138" t="str">
            <v>http://www.msss.cz</v>
          </cell>
          <cell r="P138" t="str">
            <v>000000-8260670277/0100</v>
          </cell>
          <cell r="Q138" t="str">
            <v>T. G. Masaryka 1424,54901 Nové Město nad Metují</v>
          </cell>
          <cell r="R138" t="str">
            <v>Město Nové Město nad Metují</v>
          </cell>
          <cell r="S138">
            <v>272876</v>
          </cell>
          <cell r="T138" t="str">
            <v>000019-0000927551/0100</v>
          </cell>
          <cell r="U138" t="str">
            <v xml:space="preserve">Mgr. Jana Balcarová </v>
          </cell>
          <cell r="V138" t="str">
            <v>reditel@msss.cz</v>
          </cell>
          <cell r="W138" t="str">
            <v>720 960 155</v>
          </cell>
          <cell r="X138" t="str">
            <v>Odlehčovací služba</v>
          </cell>
          <cell r="Y138" t="str">
            <v>§ 44 - Odlehčovací služby</v>
          </cell>
        </row>
        <row r="139">
          <cell r="A139">
            <v>4167967</v>
          </cell>
          <cell r="B139" t="str">
            <v>Oblastní charita Červený Kostelec</v>
          </cell>
          <cell r="C139">
            <v>1</v>
          </cell>
          <cell r="D139" t="str">
            <v>01.01.2012</v>
          </cell>
          <cell r="F139" t="str">
            <v>Církev</v>
          </cell>
          <cell r="G139" t="str">
            <v>CPO - Evidovaná právnická osoba církve a náboženské společnosti</v>
          </cell>
          <cell r="H139">
            <v>48623814</v>
          </cell>
          <cell r="I139" t="str">
            <v>CZ48623814</v>
          </cell>
          <cell r="J139" t="str">
            <v>Ing. Mgr. Miroslav Wajsar</v>
          </cell>
          <cell r="K139" t="str">
            <v>491 610 300</v>
          </cell>
          <cell r="L139" t="str">
            <v>491 610 300 , 731 598 829</v>
          </cell>
          <cell r="M139" t="str">
            <v>sekretariat@hospic.cz</v>
          </cell>
          <cell r="O139" t="str">
            <v>http://www.ochck.cz</v>
          </cell>
          <cell r="P139" t="str">
            <v>000000-0267509412/0300</v>
          </cell>
          <cell r="Q139" t="str">
            <v>5. května 1170,54941 Červený Kostelec</v>
          </cell>
          <cell r="U139" t="str">
            <v xml:space="preserve">Ing. Jana Řezníčková </v>
          </cell>
          <cell r="V139" t="str">
            <v>reznickova@hospic.cz</v>
          </cell>
          <cell r="W139" t="str">
            <v>491 610 300 , 731 598 829</v>
          </cell>
          <cell r="X139" t="str">
            <v>Domov svatého Josefa</v>
          </cell>
          <cell r="Y139" t="str">
            <v>§ 48 - Domovy pro osoby se zdravotním postižením</v>
          </cell>
        </row>
        <row r="140">
          <cell r="A140">
            <v>4271738</v>
          </cell>
          <cell r="B140" t="str">
            <v>Domeček plný koleček, z. s.</v>
          </cell>
          <cell r="C140">
            <v>1</v>
          </cell>
          <cell r="D140" t="str">
            <v>01.01.1997</v>
          </cell>
          <cell r="F140" t="str">
            <v>Ostatní</v>
          </cell>
          <cell r="G140" t="str">
            <v>S. - Sdružení (svaz, spolek, klub)</v>
          </cell>
          <cell r="H140">
            <v>27031161</v>
          </cell>
          <cell r="I140" t="str">
            <v>CZ27031161</v>
          </cell>
          <cell r="J140" t="str">
            <v>Marcela Drhová DiS.</v>
          </cell>
          <cell r="K140" t="str">
            <v>724 729 259</v>
          </cell>
          <cell r="L140" t="str">
            <v>724 729 259</v>
          </cell>
          <cell r="M140" t="str">
            <v>marcelasedlakova@email.cz</v>
          </cell>
          <cell r="O140" t="str">
            <v>www.d-p-k.cz</v>
          </cell>
          <cell r="P140" t="str">
            <v>000000-2700177287/2010</v>
          </cell>
          <cell r="Q140" t="str">
            <v>Nádražní 111,50791 Stará Paka</v>
          </cell>
          <cell r="U140" t="str">
            <v xml:space="preserve"> Marcela Drhová </v>
          </cell>
          <cell r="V140" t="str">
            <v>marcelasedlakova@email.cz</v>
          </cell>
          <cell r="W140" t="str">
            <v>724 729 259</v>
          </cell>
          <cell r="X140" t="str">
            <v>DOMEČEK PLNÝ KOLEČEK</v>
          </cell>
          <cell r="Y140" t="str">
            <v>§ 39 - Osobní asistence</v>
          </cell>
        </row>
        <row r="141">
          <cell r="A141">
            <v>4309907</v>
          </cell>
          <cell r="B141" t="str">
            <v>Centrum sociální pomoci a služeb o. p. s.</v>
          </cell>
          <cell r="C141">
            <v>1</v>
          </cell>
          <cell r="D141" t="str">
            <v>01.01.2012</v>
          </cell>
          <cell r="F141" t="str">
            <v>Fyzická osoba nebo skupina osob</v>
          </cell>
          <cell r="G141" t="str">
            <v>o.p.s. - Obecně prospěšná společnost</v>
          </cell>
          <cell r="H141">
            <v>25999044</v>
          </cell>
          <cell r="I141" t="str">
            <v>CZ25999044</v>
          </cell>
          <cell r="J141" t="str">
            <v>Mgr. Zuzana Winkler Vostrovská</v>
          </cell>
          <cell r="K141">
            <v>723718089</v>
          </cell>
          <cell r="L141">
            <v>723718089</v>
          </cell>
          <cell r="M141" t="str">
            <v>csps.hk@csps-hk.cz; zuzana.vostrovska@csps-hk.cz</v>
          </cell>
          <cell r="O141" t="str">
            <v>http://www.csps-hk.cz</v>
          </cell>
          <cell r="P141" t="str">
            <v>000000-0187182464/0300</v>
          </cell>
          <cell r="Q141" t="str">
            <v>Souběžná 1746,50012 Hradec Králové</v>
          </cell>
          <cell r="U141" t="str">
            <v xml:space="preserve">Mgr. Zuzana Winkler Vostrovská </v>
          </cell>
          <cell r="V141" t="str">
            <v>zuzana.vostrovska@csps-hk.cz</v>
          </cell>
          <cell r="W141">
            <v>723718089</v>
          </cell>
          <cell r="X141" t="str">
            <v>Manželská a rodinná poradna Hradec Králové</v>
          </cell>
          <cell r="Y141" t="str">
            <v>§ 37 - Odborné sociální poradenství s prvky terapie</v>
          </cell>
        </row>
        <row r="142">
          <cell r="A142">
            <v>4335979</v>
          </cell>
          <cell r="B142" t="str">
            <v>Národní ústav pro autismus, z.ú.</v>
          </cell>
          <cell r="C142">
            <v>1</v>
          </cell>
          <cell r="D142" t="str">
            <v>01.01.2020</v>
          </cell>
          <cell r="F142" t="str">
            <v>Bez zřizovatele</v>
          </cell>
          <cell r="G142" t="str">
            <v>z.ú. - Zapsaný ústav</v>
          </cell>
          <cell r="H142">
            <v>26623064</v>
          </cell>
          <cell r="J142" t="str">
            <v>Ing. Magdalena Šubrt Thorová</v>
          </cell>
          <cell r="K142" t="str">
            <v>235 302 111</v>
          </cell>
          <cell r="L142" t="str">
            <v>773 746 538</v>
          </cell>
          <cell r="M142" t="str">
            <v>magdalena.thorova@nautis.cz</v>
          </cell>
          <cell r="O142" t="str">
            <v>www.nautis.cz</v>
          </cell>
          <cell r="P142" t="str">
            <v>000000-6670598002/5500</v>
          </cell>
          <cell r="Q142" t="str">
            <v>V Holešovičkách 593,18200 Praha</v>
          </cell>
          <cell r="U142" t="str">
            <v xml:space="preserve">Bc. Marek Demeter </v>
          </cell>
          <cell r="V142" t="str">
            <v>marek.demeter@nautis.cz</v>
          </cell>
          <cell r="W142" t="str">
            <v>773 746 538</v>
          </cell>
          <cell r="X142" t="str">
            <v>Středisko osobní asistence pro Královéhradecký kraj</v>
          </cell>
          <cell r="Y142" t="str">
            <v>§ 39 - Osobní asistence</v>
          </cell>
        </row>
        <row r="143">
          <cell r="A143">
            <v>4347156</v>
          </cell>
          <cell r="B143" t="str">
            <v>Obecný zájem, z.ú.</v>
          </cell>
          <cell r="C143">
            <v>1</v>
          </cell>
          <cell r="D143" t="str">
            <v>01.11.2025</v>
          </cell>
          <cell r="F143" t="str">
            <v>Bez zřizovatele</v>
          </cell>
          <cell r="G143" t="str">
            <v>z.ú. - Zapsaný ústav</v>
          </cell>
          <cell r="H143">
            <v>26643715</v>
          </cell>
          <cell r="J143" t="str">
            <v>Mgr. Iveta Brzková</v>
          </cell>
          <cell r="K143" t="str">
            <v>495 422 805, 731 185 873</v>
          </cell>
          <cell r="L143" t="str">
            <v>495 422 805, 731 185 873</v>
          </cell>
          <cell r="M143" t="str">
            <v>iveta.brzkova@obecnyzajem.cz</v>
          </cell>
          <cell r="N143" t="str">
            <v>495 422 805</v>
          </cell>
          <cell r="O143" t="str">
            <v>www.obecnyzajem.cz</v>
          </cell>
          <cell r="P143" t="str">
            <v>000000-6302650399/0800</v>
          </cell>
          <cell r="Q143" t="str">
            <v>Gen. Govorova 575,50303 Smiřice</v>
          </cell>
          <cell r="V143" t="str">
            <v>iveta.brzkova@obecnyzajem.cz</v>
          </cell>
          <cell r="W143" t="str">
            <v>495 422 805, 731 185 873</v>
          </cell>
          <cell r="X143" t="str">
            <v>Denní stacionář</v>
          </cell>
          <cell r="Y143" t="str">
            <v>§ 46 - Denní stacionáře</v>
          </cell>
        </row>
        <row r="144">
          <cell r="A144">
            <v>4373225</v>
          </cell>
          <cell r="B144" t="str">
            <v>TyfloCentrum Hradec Králové, o. p. s.</v>
          </cell>
          <cell r="C144">
            <v>1</v>
          </cell>
          <cell r="D144" t="str">
            <v>01.01.2012</v>
          </cell>
          <cell r="F144" t="str">
            <v>Právnická osoba nebo skupina právnických osob</v>
          </cell>
          <cell r="G144" t="str">
            <v>o.p.s. - Obecně prospěšná společnost</v>
          </cell>
          <cell r="H144">
            <v>25975498</v>
          </cell>
          <cell r="I144" t="str">
            <v>CZ25975498</v>
          </cell>
          <cell r="J144" t="str">
            <v>Mgr. Dagmar Balcarová</v>
          </cell>
          <cell r="K144" t="str">
            <v>732 838 705</v>
          </cell>
          <cell r="L144" t="str">
            <v>732 838 705</v>
          </cell>
          <cell r="M144" t="str">
            <v>dagmar.balcarova@tyflocentrum-hk.cz</v>
          </cell>
          <cell r="O144" t="str">
            <v>http://www.tyflocentrum-hk.cz</v>
          </cell>
          <cell r="P144" t="str">
            <v>000000-0180576858/0300</v>
          </cell>
          <cell r="Q144" t="str">
            <v>Okružní 1135,50003 Hradec Králové</v>
          </cell>
          <cell r="U144" t="str">
            <v xml:space="preserve"> Dagmar Balcarová </v>
          </cell>
          <cell r="V144" t="str">
            <v>dagmar.balcarova@tyflocentrum-hk.cz</v>
          </cell>
          <cell r="W144" t="str">
            <v>732 838 705</v>
          </cell>
          <cell r="X144" t="str">
            <v>Sociální rehabilitace pro zrakově postižené</v>
          </cell>
          <cell r="Y144" t="str">
            <v>§ 70 - Sociální rehabilitace</v>
          </cell>
        </row>
        <row r="145">
          <cell r="A145">
            <v>4381530</v>
          </cell>
          <cell r="B145" t="str">
            <v>Sociální služby města Jičína</v>
          </cell>
          <cell r="C145">
            <v>1</v>
          </cell>
          <cell r="D145" t="str">
            <v>01.01.2007</v>
          </cell>
          <cell r="F145" t="str">
            <v>Obec</v>
          </cell>
          <cell r="G145" t="str">
            <v>p.o. - Příspěvková organizace</v>
          </cell>
          <cell r="H145">
            <v>70888167</v>
          </cell>
          <cell r="J145" t="str">
            <v>Mgr. Tomáš Kolátor</v>
          </cell>
          <cell r="K145" t="str">
            <v>604 383 898</v>
          </cell>
          <cell r="L145" t="str">
            <v>734 685 430</v>
          </cell>
          <cell r="M145" t="str">
            <v>ssmj@ssmj.cz</v>
          </cell>
          <cell r="N145" t="str">
            <v>493 546 242</v>
          </cell>
          <cell r="O145" t="str">
            <v>www.ssmj.cz</v>
          </cell>
          <cell r="P145" t="str">
            <v>000000-0030926541/0100</v>
          </cell>
          <cell r="Q145" t="str">
            <v>Hofmanova 574,50601 Jičín</v>
          </cell>
          <cell r="R145" t="str">
            <v>Město Jičín</v>
          </cell>
          <cell r="S145">
            <v>271632</v>
          </cell>
          <cell r="T145" t="str">
            <v>000094-0002917541/0710</v>
          </cell>
          <cell r="U145" t="str">
            <v xml:space="preserve">Mgr. Kateřina Kaizrová </v>
          </cell>
          <cell r="V145" t="str">
            <v>domov@ssmj.cz</v>
          </cell>
          <cell r="W145" t="str">
            <v>734 685 430</v>
          </cell>
          <cell r="X145" t="str">
            <v>Domov pro seniory</v>
          </cell>
          <cell r="Y145" t="str">
            <v>§ 49 - Domovy pro seniory</v>
          </cell>
        </row>
        <row r="146">
          <cell r="A146">
            <v>4382191</v>
          </cell>
          <cell r="B146" t="str">
            <v>Centrum sociálních služeb Naděje Broumov</v>
          </cell>
          <cell r="C146">
            <v>1</v>
          </cell>
          <cell r="D146" t="str">
            <v>01.06.2015</v>
          </cell>
          <cell r="F146" t="str">
            <v>Obec</v>
          </cell>
          <cell r="G146" t="str">
            <v>p.o. - Příspěvková organizace</v>
          </cell>
          <cell r="H146">
            <v>48623865</v>
          </cell>
          <cell r="J146" t="str">
            <v>Mgr. Eva Kašparová</v>
          </cell>
          <cell r="K146" t="str">
            <v>491 523 596, 774 450 631</v>
          </cell>
          <cell r="L146" t="str">
            <v>775 905 473</v>
          </cell>
          <cell r="M146" t="str">
            <v>kasparova@nadejebroumov.cz</v>
          </cell>
          <cell r="N146" t="str">
            <v>491 523 596</v>
          </cell>
          <cell r="O146" t="str">
            <v>www.nadejebroumov.cz</v>
          </cell>
          <cell r="P146" t="str">
            <v>000000-8243140207/0100</v>
          </cell>
          <cell r="Q146" t="str">
            <v>Jiráskova 193,55001 Broumov</v>
          </cell>
          <cell r="R146" t="str">
            <v>Město Broumov</v>
          </cell>
          <cell r="S146">
            <v>272523</v>
          </cell>
          <cell r="T146" t="str">
            <v>009005-0001823551/0100</v>
          </cell>
          <cell r="U146" t="str">
            <v xml:space="preserve">Mgr. Denisa Carvová </v>
          </cell>
          <cell r="V146" t="str">
            <v>carvova@nadejebroumov.cz</v>
          </cell>
          <cell r="W146" t="str">
            <v>775 905 473</v>
          </cell>
          <cell r="X146" t="str">
            <v>OSP</v>
          </cell>
          <cell r="Y146" t="str">
            <v>§ 37 - Odborné sociální poradenství</v>
          </cell>
        </row>
        <row r="147">
          <cell r="A147">
            <v>4382500</v>
          </cell>
          <cell r="B147" t="str">
            <v>DOMOV NA STŘÍBRNÉM VRCHU</v>
          </cell>
          <cell r="C147">
            <v>1</v>
          </cell>
          <cell r="D147" t="str">
            <v>01.01.2016</v>
          </cell>
          <cell r="F147" t="str">
            <v>Královehradecký kraj</v>
          </cell>
          <cell r="G147" t="str">
            <v>p.o. - Příspěvková organizace</v>
          </cell>
          <cell r="H147">
            <v>70188653</v>
          </cell>
          <cell r="I147" t="str">
            <v>CZ70188653</v>
          </cell>
          <cell r="J147" t="str">
            <v>Mgr. Eva Fremuthová</v>
          </cell>
          <cell r="K147" t="str">
            <v>494 595 117</v>
          </cell>
          <cell r="M147" t="str">
            <v>fremuthova@dnsv.cz</v>
          </cell>
          <cell r="O147" t="str">
            <v>http://www.dnsv.cz</v>
          </cell>
          <cell r="P147" t="str">
            <v>000000-1243722379/0800</v>
          </cell>
          <cell r="Q147" t="str">
            <v>Stříbrný vrch 199,51761 Rokytnice v Orlických horách</v>
          </cell>
          <cell r="U147" t="str">
            <v xml:space="preserve"> Eva Fremuthová </v>
          </cell>
          <cell r="V147" t="str">
            <v>fremuthova@dnsv.cz</v>
          </cell>
          <cell r="X147" t="str">
            <v>DOMOV NA STŘÍBRNÉM VRCHU</v>
          </cell>
          <cell r="Y147" t="str">
            <v>§ 51 - Chráněné bydlení</v>
          </cell>
        </row>
        <row r="148">
          <cell r="A148">
            <v>4383860</v>
          </cell>
          <cell r="B148" t="str">
            <v>Pečovatelská služba Trutnov</v>
          </cell>
          <cell r="C148">
            <v>0</v>
          </cell>
          <cell r="D148" t="str">
            <v>01.01.2000</v>
          </cell>
          <cell r="E148" t="str">
            <v>31.12.2025</v>
          </cell>
          <cell r="F148" t="str">
            <v>Obec</v>
          </cell>
          <cell r="G148" t="str">
            <v>p.o. - Příspěvková organizace</v>
          </cell>
          <cell r="H148">
            <v>70153876</v>
          </cell>
          <cell r="J148" t="str">
            <v>Mgr. Renáta Pospíšilová</v>
          </cell>
          <cell r="K148" t="str">
            <v>739 010 673</v>
          </cell>
          <cell r="L148">
            <v>739010673</v>
          </cell>
          <cell r="M148" t="str">
            <v>reditel@pecsluzba-tu.cz</v>
          </cell>
          <cell r="O148" t="str">
            <v>http://www.pecsluzba-tu.cz</v>
          </cell>
          <cell r="P148" t="str">
            <v>000000-7887760247/0100</v>
          </cell>
          <cell r="Q148" t="str">
            <v>Dělnická 161,54101 Trutnov</v>
          </cell>
          <cell r="R148" t="str">
            <v>Město Trutnov</v>
          </cell>
          <cell r="S148">
            <v>278360</v>
          </cell>
          <cell r="T148" t="str">
            <v>000094-0002429601/0710</v>
          </cell>
          <cell r="U148" t="str">
            <v xml:space="preserve">Mgr. Renáta Pospíšilová </v>
          </cell>
          <cell r="V148" t="str">
            <v>reditel@pecsluzba-tu.cz</v>
          </cell>
          <cell r="W148">
            <v>739010673</v>
          </cell>
          <cell r="X148" t="str">
            <v>Pečovatelská služba Trutnov</v>
          </cell>
          <cell r="Y148" t="str">
            <v>§ 40 - Pečovatelská služba</v>
          </cell>
        </row>
        <row r="149">
          <cell r="A149">
            <v>4385424</v>
          </cell>
          <cell r="B149" t="str">
            <v>Tichý svět, o. p. s</v>
          </cell>
          <cell r="C149">
            <v>1</v>
          </cell>
          <cell r="D149" t="str">
            <v>25.11.2014</v>
          </cell>
          <cell r="F149" t="str">
            <v>Fyzická(é) a právnická(é) osoba(y)</v>
          </cell>
          <cell r="G149" t="str">
            <v>o.p.s. - Obecně prospěšná společnost</v>
          </cell>
          <cell r="H149">
            <v>26611716</v>
          </cell>
          <cell r="I149" t="str">
            <v>CZ26611716</v>
          </cell>
          <cell r="J149" t="str">
            <v>Mgr. Marie Horáková</v>
          </cell>
          <cell r="K149" t="str">
            <v>222 519 835, 605 253 123</v>
          </cell>
          <cell r="L149">
            <v>602635100</v>
          </cell>
          <cell r="M149" t="str">
            <v>anezka.hornychova@tichysvet.cz</v>
          </cell>
          <cell r="O149" t="str">
            <v>www.tichysvet.cz</v>
          </cell>
          <cell r="P149" t="str">
            <v>000131-2329840207/0100</v>
          </cell>
          <cell r="Q149" t="str">
            <v>Na strži 1683,14000 Praha</v>
          </cell>
          <cell r="U149" t="str">
            <v xml:space="preserve"> Anežka Hornychová </v>
          </cell>
          <cell r="V149" t="str">
            <v>anezka.hornychova@tichysvet.cz</v>
          </cell>
          <cell r="W149">
            <v>602635100</v>
          </cell>
          <cell r="X149" t="str">
            <v>Tichá podpora</v>
          </cell>
          <cell r="Y149" t="str">
            <v>§ 70 - Sociální rehabilitace</v>
          </cell>
        </row>
        <row r="150">
          <cell r="A150">
            <v>4396482</v>
          </cell>
          <cell r="B150" t="str">
            <v>PRO-SEN sociálně zdravotní služby, z.ú.</v>
          </cell>
          <cell r="C150">
            <v>1</v>
          </cell>
          <cell r="D150" t="str">
            <v>01.01.2019</v>
          </cell>
          <cell r="F150" t="str">
            <v>Obec</v>
          </cell>
          <cell r="G150" t="str">
            <v>z.ú. - Zapsaný ústav</v>
          </cell>
          <cell r="H150">
            <v>27467686</v>
          </cell>
          <cell r="J150" t="str">
            <v>Bc. Hana Skořepová</v>
          </cell>
          <cell r="K150" t="str">
            <v>494 532 959, 608 768 911</v>
          </cell>
          <cell r="L150" t="str">
            <v>608 768 911</v>
          </cell>
          <cell r="M150" t="str">
            <v>hana.skorepova@pro-sen.eu</v>
          </cell>
          <cell r="O150" t="str">
            <v>www.pro-sen.eu</v>
          </cell>
          <cell r="P150" t="str">
            <v>000000-1240840329/0800</v>
          </cell>
          <cell r="Q150" t="str">
            <v>Na Drahách 1826,51601 Rychnov nad Kněžnou</v>
          </cell>
          <cell r="U150" t="str">
            <v xml:space="preserve"> Hana Skořepová </v>
          </cell>
          <cell r="V150" t="str">
            <v>hana.skorepova@pro-sen.eu</v>
          </cell>
          <cell r="W150" t="str">
            <v>608 768 911</v>
          </cell>
          <cell r="X150" t="str">
            <v>PRO-SEN sociálně zdravotní služby, z.ú.</v>
          </cell>
          <cell r="Y150" t="str">
            <v>§ 49 - Domovy pro seniory</v>
          </cell>
        </row>
        <row r="151">
          <cell r="A151">
            <v>4441304</v>
          </cell>
          <cell r="B151" t="str">
            <v>ROZKOŠ bez RIZIKA, z. s.</v>
          </cell>
          <cell r="C151">
            <v>1</v>
          </cell>
          <cell r="D151" t="str">
            <v>01.01.2012</v>
          </cell>
          <cell r="F151" t="str">
            <v>Fyzická osoba nebo skupina osob</v>
          </cell>
          <cell r="G151" t="str">
            <v>S. - Sdružení (svaz, spolek, klub)</v>
          </cell>
          <cell r="H151">
            <v>44990901</v>
          </cell>
          <cell r="I151" t="str">
            <v>CZ44990901</v>
          </cell>
          <cell r="J151" t="str">
            <v>PhDr. Hana Malinová CSc.</v>
          </cell>
          <cell r="K151">
            <v>224234453</v>
          </cell>
          <cell r="L151">
            <v>777180186</v>
          </cell>
          <cell r="M151" t="str">
            <v>kancelar@rozkosbezrizika.cz</v>
          </cell>
          <cell r="N151">
            <v>224236162</v>
          </cell>
          <cell r="O151" t="str">
            <v>http://www.rozkosbezrizika.cz</v>
          </cell>
          <cell r="P151" t="str">
            <v>000000-0028131061/0100</v>
          </cell>
          <cell r="Q151" t="str">
            <v>Vlhká 166,60200 Brno</v>
          </cell>
          <cell r="U151" t="str">
            <v xml:space="preserve">Mgr. Monika Střelková </v>
          </cell>
          <cell r="V151" t="str">
            <v>strelkova@rozkosbezrizika.cz</v>
          </cell>
          <cell r="W151">
            <v>777180186</v>
          </cell>
          <cell r="X151" t="str">
            <v>Terénní programy RR</v>
          </cell>
          <cell r="Y151" t="str">
            <v>§ 69 - Terénní programy</v>
          </cell>
        </row>
        <row r="152">
          <cell r="A152">
            <v>4444370</v>
          </cell>
          <cell r="B152" t="str">
            <v>Péče o duševní zdraví, z.s.</v>
          </cell>
          <cell r="C152">
            <v>1</v>
          </cell>
          <cell r="D152" t="str">
            <v>01.10.2022</v>
          </cell>
          <cell r="F152" t="str">
            <v>Bez zřizovatele</v>
          </cell>
          <cell r="G152" t="str">
            <v>S. - Sdružení (svaz, spolek, klub)</v>
          </cell>
          <cell r="H152">
            <v>64242218</v>
          </cell>
          <cell r="J152" t="str">
            <v>Mgr. Petr Pavlíček</v>
          </cell>
          <cell r="K152" t="str">
            <v>773 071 489</v>
          </cell>
          <cell r="L152">
            <v>731148177</v>
          </cell>
          <cell r="M152" t="str">
            <v>info@pdz.cz</v>
          </cell>
          <cell r="O152" t="str">
            <v>http://www.pdz.cz</v>
          </cell>
          <cell r="P152" t="str">
            <v>000000-1214079329/0800</v>
          </cell>
          <cell r="Q152" t="str">
            <v>Jana Palacha 1552,53002 Pardubice</v>
          </cell>
          <cell r="U152" t="str">
            <v xml:space="preserve">Mgr. Zuzana Kučerová </v>
          </cell>
          <cell r="V152" t="str">
            <v>zuzana.kucerova@pdz.cz</v>
          </cell>
          <cell r="W152">
            <v>731148177</v>
          </cell>
          <cell r="X152" t="str">
            <v>Sociální rehabilitace - středisko Náchod</v>
          </cell>
          <cell r="Y152" t="str">
            <v>§ 70 - Sociální rehabilitace</v>
          </cell>
        </row>
        <row r="153">
          <cell r="A153">
            <v>4461551</v>
          </cell>
          <cell r="B153" t="str">
            <v>Oblastní charita Červený Kostelec</v>
          </cell>
          <cell r="C153">
            <v>1</v>
          </cell>
          <cell r="D153" t="str">
            <v>01.01.2012</v>
          </cell>
          <cell r="E153" t="str">
            <v>31.12.2019</v>
          </cell>
          <cell r="F153" t="str">
            <v>Církev</v>
          </cell>
          <cell r="G153" t="str">
            <v>CPO - Evidovaná právnická osoba církve a náboženské společnosti</v>
          </cell>
          <cell r="H153">
            <v>48623814</v>
          </cell>
          <cell r="I153" t="str">
            <v>CZ48623814</v>
          </cell>
          <cell r="J153" t="str">
            <v>Ing. Mgr. Miroslav Wajsar</v>
          </cell>
          <cell r="K153" t="str">
            <v>491 610 300</v>
          </cell>
          <cell r="L153" t="str">
            <v>491610300 , 731598829</v>
          </cell>
          <cell r="M153" t="str">
            <v>sekretariat@hospic.cz</v>
          </cell>
          <cell r="O153" t="str">
            <v>http://www.ochck.cz</v>
          </cell>
          <cell r="P153" t="str">
            <v>000000-0267509412/0300</v>
          </cell>
          <cell r="Q153" t="str">
            <v>5. května 1170,54941 Červený Kostelec</v>
          </cell>
          <cell r="U153" t="str">
            <v xml:space="preserve">Ing. Jana Řezníčková </v>
          </cell>
          <cell r="V153" t="str">
            <v>reznickova@hospic.cz</v>
          </cell>
          <cell r="W153" t="str">
            <v>491610300 , 731598829</v>
          </cell>
          <cell r="X153" t="str">
            <v>Oblastní charita Červený Kostelec</v>
          </cell>
          <cell r="Y153" t="str">
            <v>§ 44 - Odlehčovací služby</v>
          </cell>
        </row>
        <row r="154">
          <cell r="A154">
            <v>4467429</v>
          </cell>
          <cell r="B154" t="str">
            <v>Salinger, z.s.</v>
          </cell>
          <cell r="C154">
            <v>1</v>
          </cell>
          <cell r="D154" t="str">
            <v>03.03.2003</v>
          </cell>
          <cell r="E154" t="str">
            <v>30.06.2019</v>
          </cell>
          <cell r="F154" t="str">
            <v>Bez zřizovatele</v>
          </cell>
          <cell r="G154" t="str">
            <v>S. - Sdružení (svaz, spolek, klub)</v>
          </cell>
          <cell r="H154">
            <v>67440185</v>
          </cell>
          <cell r="J154" t="str">
            <v>Ing. Kateřina Večeřová, Mgr. Lenka Kulichová, Bc. Alena Čepková Pudíková</v>
          </cell>
          <cell r="K154" t="str">
            <v>495 267 249</v>
          </cell>
          <cell r="L154" t="str">
            <v>777 807 051</v>
          </cell>
          <cell r="M154" t="str">
            <v>reditel@salinger.cz; financni.manager@salinger.cz</v>
          </cell>
          <cell r="N154" t="str">
            <v>--</v>
          </cell>
          <cell r="O154" t="str">
            <v>www.salinger.cz</v>
          </cell>
          <cell r="P154" t="str">
            <v>000000-1080693349/0800</v>
          </cell>
          <cell r="Q154" t="str">
            <v>Sukovy sady 660,50002 Hradec Králové</v>
          </cell>
          <cell r="U154" t="str">
            <v xml:space="preserve">Mgr. Kateřina Výtisková </v>
          </cell>
          <cell r="V154" t="str">
            <v>centrum.sitovka@salinger.cz</v>
          </cell>
          <cell r="W154" t="str">
            <v>777 807 051</v>
          </cell>
          <cell r="X154" t="str">
            <v>Centrum Síťovka</v>
          </cell>
          <cell r="Y154" t="str">
            <v>§ 65 - Sociálně aktivizační služby pro rodiny s dětmi</v>
          </cell>
        </row>
        <row r="155">
          <cell r="A155">
            <v>4497017</v>
          </cell>
          <cell r="B155" t="str">
            <v>Věra Kosinová</v>
          </cell>
          <cell r="C155">
            <v>1</v>
          </cell>
          <cell r="D155" t="str">
            <v>01.01.2007</v>
          </cell>
          <cell r="F155" t="str">
            <v>Fyzická(é) a právnická(é) osoba(y)</v>
          </cell>
          <cell r="G155" t="str">
            <v>FO - Fyzická osoba podnikající dle ŽZ nezapsaná v OR</v>
          </cell>
          <cell r="H155">
            <v>48162485</v>
          </cell>
          <cell r="I155" t="str">
            <v>CZ6256050713</v>
          </cell>
          <cell r="J155" t="str">
            <v>Mgr. Věra Kosinová</v>
          </cell>
          <cell r="K155" t="str">
            <v>495 535 955</v>
          </cell>
          <cell r="L155" t="str">
            <v>495 535 955</v>
          </cell>
          <cell r="M155" t="str">
            <v>info@daneta.cz; vera.kosinova@daneta.cz</v>
          </cell>
          <cell r="N155" t="str">
            <v>495 535 955</v>
          </cell>
          <cell r="O155" t="str">
            <v>http://www.daneta.cz</v>
          </cell>
          <cell r="P155" t="str">
            <v>000000-1285144511/0100</v>
          </cell>
          <cell r="Q155" t="str">
            <v>Prodloužená 226,53009 Pardubice</v>
          </cell>
          <cell r="U155" t="str">
            <v xml:space="preserve">Mgr. Věra Kosinová </v>
          </cell>
          <cell r="V155" t="str">
            <v>info@daneta.cz</v>
          </cell>
          <cell r="W155" t="str">
            <v>495 535 955</v>
          </cell>
          <cell r="X155" t="str">
            <v>Věra Kosinová - Daneta, zařízení pro zdravotně postižené</v>
          </cell>
          <cell r="Y155" t="str">
            <v>§ 51 - Chráněné bydlení</v>
          </cell>
        </row>
        <row r="156">
          <cell r="A156">
            <v>4526227</v>
          </cell>
          <cell r="B156" t="str">
            <v>Oblastní charita Dvůr Králové</v>
          </cell>
          <cell r="C156">
            <v>1</v>
          </cell>
          <cell r="D156" t="str">
            <v>01.01.2013</v>
          </cell>
          <cell r="F156" t="str">
            <v>Církev</v>
          </cell>
          <cell r="G156" t="str">
            <v>CPO - Evidovaná právnická osoba církve a náboženské společnosti</v>
          </cell>
          <cell r="H156">
            <v>43464637</v>
          </cell>
          <cell r="J156" t="str">
            <v>Mgr. Kateřina Hojná, Bc. Petra Vališková</v>
          </cell>
          <cell r="K156">
            <v>734435102</v>
          </cell>
          <cell r="L156" t="str">
            <v>491 616 381, 730 595 793</v>
          </cell>
          <cell r="M156" t="str">
            <v>reditel@charitadk.cz</v>
          </cell>
          <cell r="O156" t="str">
            <v>www.dk.charita.cz</v>
          </cell>
          <cell r="P156" t="str">
            <v>000000-1306373349/0800</v>
          </cell>
          <cell r="Q156" t="str">
            <v>Palackého 99,54401 Dvůr Králové nad Labem</v>
          </cell>
          <cell r="U156" t="str">
            <v xml:space="preserve">Mgr. Kateřina Hojná </v>
          </cell>
          <cell r="V156" t="str">
            <v>reditel@charitadk.cz</v>
          </cell>
          <cell r="W156" t="str">
            <v>491 616 381, 730 595 793</v>
          </cell>
          <cell r="X156" t="str">
            <v>Labyrint</v>
          </cell>
          <cell r="Y156" t="str">
            <v>§ 65 - Sociálně aktivizační služby pro rodiny s dětmi</v>
          </cell>
        </row>
        <row r="157">
          <cell r="A157">
            <v>4531517</v>
          </cell>
          <cell r="B157" t="str">
            <v>Město Kostelec nad Orlicí</v>
          </cell>
          <cell r="C157">
            <v>1</v>
          </cell>
          <cell r="D157" t="str">
            <v>01.01.2009</v>
          </cell>
          <cell r="F157" t="str">
            <v>Obec</v>
          </cell>
          <cell r="G157" t="str">
            <v>OBC - Obec</v>
          </cell>
          <cell r="H157">
            <v>274968</v>
          </cell>
          <cell r="I157" t="str">
            <v>CZ00274968</v>
          </cell>
          <cell r="J157" t="str">
            <v>RNDr. Tomáš Kytlík</v>
          </cell>
          <cell r="K157" t="str">
            <v>778 402 285</v>
          </cell>
          <cell r="L157">
            <v>773781188</v>
          </cell>
          <cell r="M157" t="str">
            <v>podatelna@muko.cz</v>
          </cell>
          <cell r="N157" t="str">
            <v>+420 494 337 295</v>
          </cell>
          <cell r="O157" t="str">
            <v>www.kostelecno.cz</v>
          </cell>
          <cell r="P157" t="str">
            <v>000094-0005415571/0710</v>
          </cell>
          <cell r="Q157" t="str">
            <v>Palackého náměstí 38,51741 Kostelec nad Orlicí</v>
          </cell>
          <cell r="U157" t="str">
            <v xml:space="preserve"> Pavlína Blažková </v>
          </cell>
          <cell r="V157" t="str">
            <v>vedouci@pskostelecno.cz</v>
          </cell>
          <cell r="W157">
            <v>773781188</v>
          </cell>
          <cell r="X157" t="str">
            <v>Centrum denních služeb Domovinka</v>
          </cell>
          <cell r="Y157" t="str">
            <v>§ 45 - Centra denních služeb</v>
          </cell>
        </row>
        <row r="158">
          <cell r="A158">
            <v>4533728</v>
          </cell>
          <cell r="B158" t="str">
            <v>Salinger, z.s.</v>
          </cell>
          <cell r="C158">
            <v>1</v>
          </cell>
          <cell r="D158" t="str">
            <v>08.04.2005</v>
          </cell>
          <cell r="F158" t="str">
            <v>Bez zřizovatele</v>
          </cell>
          <cell r="G158" t="str">
            <v>S. - Sdružení (svaz, spolek, klub)</v>
          </cell>
          <cell r="H158">
            <v>67440185</v>
          </cell>
          <cell r="J158" t="str">
            <v>Ing. Kateřina Večeřová, Mgr. Lenka Kulichová, Bc. Alena Čepková Pudíková</v>
          </cell>
          <cell r="K158" t="str">
            <v>495 267 249</v>
          </cell>
          <cell r="L158" t="str">
            <v>+420 774 807 052</v>
          </cell>
          <cell r="M158" t="str">
            <v>reditel@salinger.cz; financni.manager@salinger.cz</v>
          </cell>
          <cell r="N158" t="str">
            <v>--</v>
          </cell>
          <cell r="O158" t="str">
            <v>www.salinger.cz</v>
          </cell>
          <cell r="P158" t="str">
            <v>000000-1080693349/0800</v>
          </cell>
          <cell r="Q158" t="str">
            <v>Sukovy sady 660,50002 Hradec Králové</v>
          </cell>
          <cell r="U158" t="str">
            <v xml:space="preserve"> Jaroslav Ludvík </v>
          </cell>
          <cell r="V158" t="str">
            <v>multitym@salinger.cz</v>
          </cell>
          <cell r="W158" t="str">
            <v>+420 774 807 052</v>
          </cell>
          <cell r="X158" t="str">
            <v>Multitým</v>
          </cell>
          <cell r="Y158" t="str">
            <v>§ 65 - Sociálně aktivizační služby pro rodiny s dětmi</v>
          </cell>
        </row>
        <row r="159">
          <cell r="A159">
            <v>4547815</v>
          </cell>
          <cell r="B159" t="str">
            <v>DUHA o. p. s.</v>
          </cell>
          <cell r="C159">
            <v>1</v>
          </cell>
          <cell r="D159" t="str">
            <v>01.01.2012</v>
          </cell>
          <cell r="F159" t="str">
            <v>Ostatní</v>
          </cell>
          <cell r="G159" t="str">
            <v>o.p.s. - Obecně prospěšná společnost</v>
          </cell>
          <cell r="H159">
            <v>25999150</v>
          </cell>
          <cell r="J159" t="str">
            <v>Ing. Štěpánka Holmanová</v>
          </cell>
          <cell r="K159" t="str">
            <v>495 491 180, 736 601 096</v>
          </cell>
          <cell r="L159" t="str">
            <v>736 601 096, 495 491 180</v>
          </cell>
          <cell r="M159" t="str">
            <v>sholmanova@seznam.cz</v>
          </cell>
          <cell r="O159" t="str">
            <v>www.pomocseniorum.cz</v>
          </cell>
          <cell r="P159" t="str">
            <v>000035-0326790217/0100</v>
          </cell>
          <cell r="Q159" t="str">
            <v>Julia Fučíka 873,50401 Nový Bydžov</v>
          </cell>
          <cell r="U159" t="str">
            <v xml:space="preserve"> Štěpánka Holmanová </v>
          </cell>
          <cell r="V159" t="str">
            <v>sholmanova@seznam.cz</v>
          </cell>
          <cell r="W159" t="str">
            <v>736 601 096, 495 491 180</v>
          </cell>
          <cell r="X159" t="str">
            <v>DUHA o. p. s. - centrum denních služeb</v>
          </cell>
          <cell r="Y159" t="str">
            <v>§ 45 - Centra denních služeb</v>
          </cell>
        </row>
        <row r="160">
          <cell r="A160">
            <v>4640372</v>
          </cell>
          <cell r="B160" t="str">
            <v>Romodrom o.p.s.</v>
          </cell>
          <cell r="C160">
            <v>0</v>
          </cell>
          <cell r="D160" t="str">
            <v>30.11.2020</v>
          </cell>
          <cell r="E160" t="str">
            <v>31.12.2024</v>
          </cell>
          <cell r="F160" t="str">
            <v>Právnická osoba nebo skupina právnických osob</v>
          </cell>
          <cell r="G160" t="str">
            <v>o.p.s. - Obecně prospěšná společnost</v>
          </cell>
          <cell r="H160">
            <v>26537036</v>
          </cell>
          <cell r="J160" t="str">
            <v>Marie Gailová</v>
          </cell>
          <cell r="K160" t="str">
            <v>212 242 558</v>
          </cell>
          <cell r="L160" t="str">
            <v>778 406 250</v>
          </cell>
          <cell r="M160" t="str">
            <v>gailova@romodrom.cz</v>
          </cell>
          <cell r="N160" t="str">
            <v>nemáme</v>
          </cell>
          <cell r="O160" t="str">
            <v>www.romodrom.cz</v>
          </cell>
          <cell r="Q160" t="str">
            <v>Rybná 716,11000 Praha</v>
          </cell>
          <cell r="U160" t="str">
            <v xml:space="preserve">Mgr. Kateřina Velová </v>
          </cell>
          <cell r="V160" t="str">
            <v>katerina.velova@romodrom.cz</v>
          </cell>
          <cell r="W160" t="str">
            <v>778 406 250</v>
          </cell>
          <cell r="X160" t="str">
            <v>Odborné sociální poradenství - Romodrom</v>
          </cell>
          <cell r="Y160" t="str">
            <v>§ 37 - Odborné sociální poradenství</v>
          </cell>
        </row>
        <row r="161">
          <cell r="A161">
            <v>4659873</v>
          </cell>
          <cell r="B161" t="str">
            <v>Salesiánský klub mládeže, z. s. Centrum Don Bosco</v>
          </cell>
          <cell r="C161">
            <v>1</v>
          </cell>
          <cell r="D161" t="str">
            <v>01.01.2013</v>
          </cell>
          <cell r="F161" t="str">
            <v>Církev</v>
          </cell>
          <cell r="G161" t="str">
            <v>S. - Sdružení (svaz, spolek, klub)</v>
          </cell>
          <cell r="H161">
            <v>75045907</v>
          </cell>
          <cell r="J161" t="str">
            <v>Mgr. Aleš Kalina</v>
          </cell>
          <cell r="K161" t="str">
            <v>739 284 308</v>
          </cell>
          <cell r="L161">
            <v>731405545</v>
          </cell>
          <cell r="M161" t="str">
            <v>kalina@dozivota.cz</v>
          </cell>
          <cell r="O161" t="str">
            <v>www.dozivota.cz</v>
          </cell>
          <cell r="P161" t="str">
            <v>000000-2120456001/5500</v>
          </cell>
          <cell r="Q161" t="str">
            <v>Zborovské náměstí 2018,53002 Pardubice</v>
          </cell>
          <cell r="U161" t="str">
            <v xml:space="preserve">Mgr. Anežka Moravcová </v>
          </cell>
          <cell r="V161" t="str">
            <v>jenikova@dozivota.cz</v>
          </cell>
          <cell r="W161">
            <v>731405545</v>
          </cell>
          <cell r="X161" t="str">
            <v>Sociální rehabilitace Doprovázení</v>
          </cell>
          <cell r="Y161" t="str">
            <v>§ 70 - Sociální rehabilitace</v>
          </cell>
        </row>
        <row r="162">
          <cell r="A162">
            <v>4689609</v>
          </cell>
          <cell r="B162" t="str">
            <v>DUHA o. p. s.</v>
          </cell>
          <cell r="C162">
            <v>1</v>
          </cell>
          <cell r="D162" t="str">
            <v>01.02.2026</v>
          </cell>
          <cell r="F162" t="str">
            <v>Ostatní</v>
          </cell>
          <cell r="G162" t="str">
            <v>o.p.s. - Obecně prospěšná společnost</v>
          </cell>
          <cell r="H162">
            <v>25999150</v>
          </cell>
          <cell r="J162" t="str">
            <v>Ing. Štěpánka Holmanová</v>
          </cell>
          <cell r="K162" t="str">
            <v>495 491 180, 736 601 096</v>
          </cell>
          <cell r="L162" t="str">
            <v>736 601 096</v>
          </cell>
          <cell r="M162" t="str">
            <v>sholmanova@seznam.cz</v>
          </cell>
          <cell r="O162" t="str">
            <v>www.pomocseniorum.cz</v>
          </cell>
          <cell r="P162" t="str">
            <v>000035-0326790217/0100</v>
          </cell>
          <cell r="Q162" t="str">
            <v>Julia Fučíka 873,50401 Nový Bydžov</v>
          </cell>
          <cell r="U162" t="str">
            <v xml:space="preserve"> Štěpánka Holmanová </v>
          </cell>
          <cell r="V162" t="str">
            <v>sholmanova@seznam.cz</v>
          </cell>
          <cell r="W162" t="str">
            <v>736 601 096</v>
          </cell>
          <cell r="X162" t="str">
            <v>Domov pro seniory „ V ALEJI“ Nový Bydžov</v>
          </cell>
          <cell r="Y162" t="str">
            <v>§ 49 - Domovy pro seniory</v>
          </cell>
        </row>
        <row r="163">
          <cell r="A163">
            <v>4699567</v>
          </cell>
          <cell r="B163" t="str">
            <v>Oblastní charita Hradec Králové</v>
          </cell>
          <cell r="C163">
            <v>1</v>
          </cell>
          <cell r="D163" t="str">
            <v>01.01.2012</v>
          </cell>
          <cell r="F163" t="str">
            <v>Církev</v>
          </cell>
          <cell r="G163" t="str">
            <v>CPO - Evidovaná právnická osoba církve a náboženské společnosti</v>
          </cell>
          <cell r="H163">
            <v>45979855</v>
          </cell>
          <cell r="I163" t="str">
            <v>CZ45979855</v>
          </cell>
          <cell r="J163" t="str">
            <v>Mgr. Vojtěch Šůstek</v>
          </cell>
          <cell r="K163" t="str">
            <v>495 516 098</v>
          </cell>
          <cell r="L163" t="str">
            <v>495 516 098, 775 779 566</v>
          </cell>
          <cell r="M163" t="str">
            <v>vojtech.sustek@charitahk.cz; monika.novotna@charitahk.cz; jana.plasilova@charitahk.cz; vaclav.hrcek@charitahk.cz</v>
          </cell>
          <cell r="O163" t="str">
            <v>http://www.charitahk.cz/</v>
          </cell>
          <cell r="P163" t="str">
            <v>000000-0000230383/0300</v>
          </cell>
          <cell r="Q163" t="str">
            <v>Komenského 266,50003 Hradec Králové</v>
          </cell>
          <cell r="U163" t="str">
            <v xml:space="preserve"> Jana Plášilová </v>
          </cell>
          <cell r="V163" t="str">
            <v>jana.plasilova@charitahk.cz</v>
          </cell>
          <cell r="W163" t="str">
            <v>495 516 098, 775 779 566</v>
          </cell>
          <cell r="X163" t="str">
            <v>Dům Matky Terezy Hradec Králové</v>
          </cell>
          <cell r="Y163" t="str">
            <v>§ 57 - Azylové domy</v>
          </cell>
        </row>
        <row r="164">
          <cell r="A164">
            <v>4720531</v>
          </cell>
          <cell r="B164" t="str">
            <v>Sociální služby města Jičína</v>
          </cell>
          <cell r="C164">
            <v>1</v>
          </cell>
          <cell r="D164" t="str">
            <v>01.11.2017</v>
          </cell>
          <cell r="F164" t="str">
            <v>Obec</v>
          </cell>
          <cell r="G164" t="str">
            <v>p.o. - Příspěvková organizace</v>
          </cell>
          <cell r="H164">
            <v>70888167</v>
          </cell>
          <cell r="J164" t="str">
            <v>Mgr. Tomáš Kolátor</v>
          </cell>
          <cell r="K164" t="str">
            <v>604 383 898</v>
          </cell>
          <cell r="L164" t="str">
            <v>493 546 211</v>
          </cell>
          <cell r="M164" t="str">
            <v>ssmj@ssmj.cz</v>
          </cell>
          <cell r="N164" t="str">
            <v>493 546 242</v>
          </cell>
          <cell r="O164" t="str">
            <v>www.ssmj.cz</v>
          </cell>
          <cell r="P164" t="str">
            <v>000000-0030926541/0100</v>
          </cell>
          <cell r="Q164" t="str">
            <v>Hofmanova 574,50601 Jičín</v>
          </cell>
          <cell r="R164" t="str">
            <v>Město Jičín</v>
          </cell>
          <cell r="S164">
            <v>271632</v>
          </cell>
          <cell r="T164" t="str">
            <v>000094-0002917541/0710</v>
          </cell>
          <cell r="U164" t="str">
            <v xml:space="preserve"> Tomáš Bryscejn </v>
          </cell>
          <cell r="V164" t="str">
            <v>bryscejn@ssmj.cz</v>
          </cell>
          <cell r="W164" t="str">
            <v>493 546 211</v>
          </cell>
          <cell r="X164" t="str">
            <v>Noclehárna</v>
          </cell>
          <cell r="Y164" t="str">
            <v>§ 63 - Noclehárny</v>
          </cell>
        </row>
        <row r="165">
          <cell r="A165">
            <v>4721932</v>
          </cell>
          <cell r="B165" t="str">
            <v>Domov bez bariér</v>
          </cell>
          <cell r="C165">
            <v>1</v>
          </cell>
          <cell r="D165" t="str">
            <v>01.01.2007</v>
          </cell>
          <cell r="F165" t="str">
            <v>Královehradecký kraj</v>
          </cell>
          <cell r="G165" t="str">
            <v>p.o. - Příspěvková organizace</v>
          </cell>
          <cell r="H165">
            <v>13583212</v>
          </cell>
          <cell r="I165" t="str">
            <v>CZ13583212</v>
          </cell>
          <cell r="J165" t="str">
            <v xml:space="preserve"> Ing. Renata Zemková</v>
          </cell>
          <cell r="K165">
            <v>493622827</v>
          </cell>
          <cell r="L165">
            <v>493622827</v>
          </cell>
          <cell r="M165" t="str">
            <v>reditel@usphorice.cz</v>
          </cell>
          <cell r="N165">
            <v>493621021</v>
          </cell>
          <cell r="O165" t="str">
            <v>http://www.usphorice.cz</v>
          </cell>
          <cell r="P165" t="str">
            <v>000078-8459300257/0100</v>
          </cell>
          <cell r="Q165" t="str">
            <v>Strozziho 1333,50801 Hořice</v>
          </cell>
          <cell r="U165" t="str">
            <v xml:space="preserve">Ing. Renata Zemková </v>
          </cell>
          <cell r="V165" t="str">
            <v>reditel@usphorice.cz</v>
          </cell>
          <cell r="W165">
            <v>493622827</v>
          </cell>
          <cell r="X165" t="str">
            <v>Domov bez bariér</v>
          </cell>
          <cell r="Y165" t="str">
            <v>§ 48 - Domovy pro osoby se zdravotním postižením</v>
          </cell>
        </row>
        <row r="166">
          <cell r="A166">
            <v>4753225</v>
          </cell>
          <cell r="B166" t="str">
            <v>Domov důchodců Dvůr Králové nad Labem</v>
          </cell>
          <cell r="C166">
            <v>1</v>
          </cell>
          <cell r="D166" t="str">
            <v>01.01.2007</v>
          </cell>
          <cell r="F166" t="str">
            <v>Královehradecký kraj</v>
          </cell>
          <cell r="G166" t="str">
            <v>p.o. - Příspěvková organizace</v>
          </cell>
          <cell r="H166">
            <v>194964</v>
          </cell>
          <cell r="I166" t="str">
            <v>269 - 00194964</v>
          </cell>
          <cell r="J166" t="str">
            <v xml:space="preserve"> Ing. Ludmila Lorencová</v>
          </cell>
          <cell r="K166" t="str">
            <v>499 321 891</v>
          </cell>
          <cell r="L166" t="str">
            <v>499 321 891</v>
          </cell>
          <cell r="M166" t="str">
            <v>reditel@domovdknl.cz</v>
          </cell>
          <cell r="N166" t="str">
            <v>499 321 893</v>
          </cell>
          <cell r="O166" t="str">
            <v>http://www.domovdknl.cz</v>
          </cell>
          <cell r="P166" t="str">
            <v>000000-0024230601/0100</v>
          </cell>
          <cell r="Q166" t="str">
            <v>Roháčova 2968,54401 Dvůr Králové nad Labem</v>
          </cell>
          <cell r="U166" t="str">
            <v xml:space="preserve"> Lída Lorencová </v>
          </cell>
          <cell r="V166" t="str">
            <v>reditel@domovdknl.cz</v>
          </cell>
          <cell r="W166" t="str">
            <v>499 321 891</v>
          </cell>
          <cell r="X166" t="str">
            <v>Domov důchodců Dvůr Králové nad Labem</v>
          </cell>
          <cell r="Y166" t="str">
            <v>§ 49 - Domovy pro seniory</v>
          </cell>
        </row>
        <row r="167">
          <cell r="A167">
            <v>4782003</v>
          </cell>
          <cell r="B167" t="str">
            <v>Městské středisko sociálních služeb OÁZA Nové Město nad Metují</v>
          </cell>
          <cell r="C167">
            <v>1</v>
          </cell>
          <cell r="D167" t="str">
            <v>01.01.2007</v>
          </cell>
          <cell r="F167" t="str">
            <v>Obec</v>
          </cell>
          <cell r="G167" t="str">
            <v>p.o. - Příspěvková organizace</v>
          </cell>
          <cell r="H167">
            <v>62730631</v>
          </cell>
          <cell r="J167" t="str">
            <v>Mgr. Jana Balcarová</v>
          </cell>
          <cell r="K167" t="str">
            <v>491 470 476</v>
          </cell>
          <cell r="L167">
            <v>720960155</v>
          </cell>
          <cell r="M167" t="str">
            <v>reditel@msss.cz</v>
          </cell>
          <cell r="O167" t="str">
            <v>http://www.msss.cz</v>
          </cell>
          <cell r="P167" t="str">
            <v>000000-8260670277/0100</v>
          </cell>
          <cell r="Q167" t="str">
            <v>T. G. Masaryka 1424,54901 Nové Město nad Metují</v>
          </cell>
          <cell r="R167" t="str">
            <v>Město Nové Město nad Metují</v>
          </cell>
          <cell r="S167">
            <v>272876</v>
          </cell>
          <cell r="T167" t="str">
            <v>000019-0000927551/0100</v>
          </cell>
          <cell r="U167" t="str">
            <v xml:space="preserve">Mgr. Jana Balcarová </v>
          </cell>
          <cell r="V167" t="str">
            <v>reditel@msss.cz</v>
          </cell>
          <cell r="W167">
            <v>720960155</v>
          </cell>
          <cell r="X167" t="str">
            <v>Domov pro seniory</v>
          </cell>
          <cell r="Y167" t="str">
            <v>§ 49 - Domovy pro seniory</v>
          </cell>
        </row>
        <row r="168">
          <cell r="A168">
            <v>4848165</v>
          </cell>
          <cell r="B168" t="str">
            <v>Centrum sociálních služeb Naděje Broumov</v>
          </cell>
          <cell r="C168">
            <v>1</v>
          </cell>
          <cell r="D168" t="str">
            <v>01.01.2024</v>
          </cell>
          <cell r="F168" t="str">
            <v>Obec</v>
          </cell>
          <cell r="G168" t="str">
            <v>p.o. - Příspěvková organizace</v>
          </cell>
          <cell r="H168">
            <v>48623865</v>
          </cell>
          <cell r="J168" t="str">
            <v>Mgr. Eva Kašparová</v>
          </cell>
          <cell r="K168" t="str">
            <v>491 523 596, 774 450 631</v>
          </cell>
          <cell r="L168">
            <v>739297115</v>
          </cell>
          <cell r="M168" t="str">
            <v>kasparova@nadejebroumov.cz</v>
          </cell>
          <cell r="N168" t="str">
            <v>491 523 596</v>
          </cell>
          <cell r="O168" t="str">
            <v>www.nadejebroumov.cz</v>
          </cell>
          <cell r="P168" t="str">
            <v>000000-8243140207/0100</v>
          </cell>
          <cell r="Q168" t="str">
            <v>Jiráskova 193,55001 Broumov</v>
          </cell>
          <cell r="R168" t="str">
            <v>Město Broumov</v>
          </cell>
          <cell r="S168">
            <v>272523</v>
          </cell>
          <cell r="T168" t="str">
            <v>009005-0001823551/0100</v>
          </cell>
          <cell r="U168" t="str">
            <v xml:space="preserve">Mgr. Libuše Schejbalová </v>
          </cell>
          <cell r="V168" t="str">
            <v>schejbalova@nadejebroumov.cz</v>
          </cell>
          <cell r="W168">
            <v>739297115</v>
          </cell>
          <cell r="X168" t="str">
            <v>Domov se zvláštním režimem</v>
          </cell>
          <cell r="Y168" t="str">
            <v>§ 50 - Domovy se zvláštním režimem</v>
          </cell>
        </row>
        <row r="169">
          <cell r="A169">
            <v>4878719</v>
          </cell>
          <cell r="B169" t="str">
            <v>Sociální služby města Hořice</v>
          </cell>
          <cell r="C169">
            <v>1</v>
          </cell>
          <cell r="D169" t="str">
            <v>01.01.2012</v>
          </cell>
          <cell r="F169" t="str">
            <v>Obec</v>
          </cell>
          <cell r="G169" t="str">
            <v>p.o. - Příspěvková organizace</v>
          </cell>
          <cell r="H169">
            <v>70889961</v>
          </cell>
          <cell r="I169" t="str">
            <v>CZ70889961</v>
          </cell>
          <cell r="J169" t="str">
            <v>Mgr. Ondřej Votroubek</v>
          </cell>
          <cell r="K169" t="str">
            <v>493 621 038, 603 239 331</v>
          </cell>
          <cell r="L169" t="str">
            <v>493 624 083, 603 239 331</v>
          </cell>
          <cell r="M169" t="str">
            <v>reditel@ddhorice.cz</v>
          </cell>
          <cell r="O169" t="str">
            <v>domov-duchodcu-horice.cz</v>
          </cell>
          <cell r="P169" t="str">
            <v>000027-1161209379/0800</v>
          </cell>
          <cell r="Q169" t="str">
            <v>Riegrova 2111,50801 Hořice</v>
          </cell>
          <cell r="R169" t="str">
            <v>Město Hořice</v>
          </cell>
          <cell r="S169">
            <v>271560</v>
          </cell>
          <cell r="T169" t="str">
            <v>000094-0006619541/0710</v>
          </cell>
          <cell r="U169" t="str">
            <v xml:space="preserve">Mgr. Ondřej Votroubek </v>
          </cell>
          <cell r="V169" t="str">
            <v>reditel@ddhorice.cz</v>
          </cell>
          <cell r="W169" t="str">
            <v>493 624 083, 603 239 331</v>
          </cell>
          <cell r="X169" t="str">
            <v>Sociální služby města Hořice</v>
          </cell>
          <cell r="Y169" t="str">
            <v>§ 40 - Pečovatelská služba</v>
          </cell>
        </row>
        <row r="170">
          <cell r="A170">
            <v>4885366</v>
          </cell>
          <cell r="B170" t="str">
            <v>Aspekt z.s.</v>
          </cell>
          <cell r="C170">
            <v>1</v>
          </cell>
          <cell r="D170" t="str">
            <v>01.08.2015</v>
          </cell>
          <cell r="F170" t="str">
            <v>Bez zřizovatele</v>
          </cell>
          <cell r="G170" t="str">
            <v>S. - Sdružení (svaz, spolek, klub)</v>
          </cell>
          <cell r="H170">
            <v>22729305</v>
          </cell>
          <cell r="J170" t="str">
            <v>Mgr. Lucie Sedláčková</v>
          </cell>
          <cell r="K170">
            <v>774976993</v>
          </cell>
          <cell r="L170" t="str">
            <v>774 120 712</v>
          </cell>
          <cell r="M170" t="str">
            <v>lucie.sedlackova@aspektzs.cz; michal.pejskar@aspektzs.cz</v>
          </cell>
          <cell r="O170" t="str">
            <v>www.aspektzs.cz</v>
          </cell>
          <cell r="P170" t="str">
            <v>000000-2701521123/2010</v>
          </cell>
          <cell r="Q170" t="str">
            <v>Strnadova 48,54701 Náchod</v>
          </cell>
          <cell r="U170" t="str">
            <v xml:space="preserve">Ing. Michal Pejskar </v>
          </cell>
          <cell r="V170" t="str">
            <v>michal.pejskar@aspektzs.cz</v>
          </cell>
          <cell r="W170" t="str">
            <v>774 120 712</v>
          </cell>
          <cell r="X170" t="str">
            <v>Podporované zaměstnávání</v>
          </cell>
          <cell r="Y170" t="str">
            <v>§ 70 - Sociální rehabilitace</v>
          </cell>
        </row>
        <row r="171">
          <cell r="A171">
            <v>4936413</v>
          </cell>
          <cell r="B171" t="str">
            <v>Město Rokytnice v Orlických horách</v>
          </cell>
          <cell r="C171">
            <v>1</v>
          </cell>
          <cell r="D171" t="str">
            <v>01.01.2007</v>
          </cell>
          <cell r="F171" t="str">
            <v>Obec</v>
          </cell>
          <cell r="G171" t="str">
            <v>OBC - Obec</v>
          </cell>
          <cell r="H171">
            <v>275301</v>
          </cell>
          <cell r="I171" t="str">
            <v>CZ00275301</v>
          </cell>
          <cell r="J171" t="str">
            <v>PhDr. Jiří Štěpán,PhD.</v>
          </cell>
          <cell r="K171" t="str">
            <v>491 616 990, 494379031</v>
          </cell>
          <cell r="L171" t="str">
            <v>491 616 996</v>
          </cell>
          <cell r="M171" t="str">
            <v>mu.podatelna@rokytnice.cz</v>
          </cell>
          <cell r="N171" t="str">
            <v>494 379 037</v>
          </cell>
          <cell r="O171" t="str">
            <v>http://www.rokytnicevoh.cz</v>
          </cell>
          <cell r="P171" t="str">
            <v>000000-1240089379/0800</v>
          </cell>
          <cell r="Q171" t="str">
            <v>náměstí Jindřicha Šimka 3,51761 Rokytnice v Orlických horách</v>
          </cell>
          <cell r="U171" t="str">
            <v xml:space="preserve">Mgr. Dagmar Lavrenčíková </v>
          </cell>
          <cell r="V171" t="str">
            <v>pecovatelska.sluzba@mu.rokytnice.cz</v>
          </cell>
          <cell r="W171" t="str">
            <v>491 616 996</v>
          </cell>
          <cell r="X171" t="str">
            <v>Pečovatelská služba Rokytnice v Orlických horách</v>
          </cell>
          <cell r="Y171" t="str">
            <v>§ 40 - Pečovatelská služba</v>
          </cell>
        </row>
        <row r="172">
          <cell r="A172">
            <v>4987165</v>
          </cell>
          <cell r="B172" t="str">
            <v>Centrum sociálních služeb Naděje Broumov</v>
          </cell>
          <cell r="C172">
            <v>1</v>
          </cell>
          <cell r="D172" t="str">
            <v>01.06.2015</v>
          </cell>
          <cell r="F172" t="str">
            <v>Obec</v>
          </cell>
          <cell r="G172" t="str">
            <v>p.o. - Příspěvková organizace</v>
          </cell>
          <cell r="H172">
            <v>48623865</v>
          </cell>
          <cell r="J172" t="str">
            <v>Mgr. Eva Kašparová</v>
          </cell>
          <cell r="K172" t="str">
            <v>491 523 596, 774 450 631</v>
          </cell>
          <cell r="L172">
            <v>775593941</v>
          </cell>
          <cell r="M172" t="str">
            <v>kasparova@nadejebroumov.cz</v>
          </cell>
          <cell r="N172" t="str">
            <v>491 523 596</v>
          </cell>
          <cell r="O172" t="str">
            <v>www.nadejebroumov.cz</v>
          </cell>
          <cell r="P172" t="str">
            <v>000000-8243140207/0100</v>
          </cell>
          <cell r="Q172" t="str">
            <v>Jiráskova 193,55001 Broumov</v>
          </cell>
          <cell r="R172" t="str">
            <v>Město Broumov</v>
          </cell>
          <cell r="S172">
            <v>272523</v>
          </cell>
          <cell r="T172" t="str">
            <v>009005-0001823551/0100</v>
          </cell>
          <cell r="U172" t="str">
            <v xml:space="preserve">Mgr. Denisa Carvová </v>
          </cell>
          <cell r="V172" t="str">
            <v>carvova@nadejebroumov.cz</v>
          </cell>
          <cell r="W172">
            <v>775593941</v>
          </cell>
          <cell r="X172" t="str">
            <v>Centrum pro rodinu - SAS</v>
          </cell>
          <cell r="Y172" t="str">
            <v>§ 65 - Sociálně aktivizační služby pro rodiny s dětmi</v>
          </cell>
        </row>
        <row r="173">
          <cell r="A173">
            <v>4989860</v>
          </cell>
          <cell r="B173" t="str">
            <v>AHC Senior centrum Malá Čermná s.r.o.</v>
          </cell>
          <cell r="C173">
            <v>0</v>
          </cell>
          <cell r="D173" t="str">
            <v>01.01.2024</v>
          </cell>
          <cell r="E173" t="str">
            <v>01.01.2024</v>
          </cell>
          <cell r="F173" t="str">
            <v>Bez zřizovatele</v>
          </cell>
          <cell r="G173" t="str">
            <v>s.r.o. - Společnost s ručením omezeným</v>
          </cell>
          <cell r="H173">
            <v>17342554</v>
          </cell>
          <cell r="I173" t="str">
            <v>CZ17342554</v>
          </cell>
          <cell r="J173" t="str">
            <v>Jan Mačejovský</v>
          </cell>
          <cell r="K173" t="str">
            <v>602 379 568</v>
          </cell>
          <cell r="L173" t="str">
            <v>775 169 593</v>
          </cell>
          <cell r="M173" t="str">
            <v>macejovsky@ambeat.cz</v>
          </cell>
          <cell r="O173" t="str">
            <v>https://www.malacermna.ahc.cz/</v>
          </cell>
          <cell r="Q173" t="str">
            <v>Budějovická 778,14000 Praha</v>
          </cell>
          <cell r="V173" t="str">
            <v>libuse.fidlerova@ahc.cz</v>
          </cell>
          <cell r="W173" t="str">
            <v>775 169 593</v>
          </cell>
          <cell r="X173" t="str">
            <v>AHC Senior centrum Malá Čermná</v>
          </cell>
          <cell r="Y173" t="str">
            <v>§ 49 - Domovy pro seniory</v>
          </cell>
        </row>
        <row r="174">
          <cell r="A174">
            <v>5000179</v>
          </cell>
          <cell r="B174" t="str">
            <v>Barevné domky Hajnice</v>
          </cell>
          <cell r="C174">
            <v>1</v>
          </cell>
          <cell r="D174" t="str">
            <v>01.01.2007</v>
          </cell>
          <cell r="F174" t="str">
            <v>Královehradecký kraj</v>
          </cell>
          <cell r="G174" t="str">
            <v>p.o. - Příspěvková organizace</v>
          </cell>
          <cell r="H174">
            <v>194972</v>
          </cell>
          <cell r="I174" t="str">
            <v>CZ00194972</v>
          </cell>
          <cell r="J174" t="str">
            <v>Ing. Bc. Lucie Skalová</v>
          </cell>
          <cell r="K174" t="str">
            <v>603 301 315</v>
          </cell>
          <cell r="L174" t="str">
            <v>603 301 315</v>
          </cell>
          <cell r="M174" t="str">
            <v>skalova@barevnedomky.cz</v>
          </cell>
          <cell r="O174" t="str">
            <v>www.barevnedomky.cz</v>
          </cell>
          <cell r="P174" t="str">
            <v>000000-0024337601/0100</v>
          </cell>
          <cell r="Q174" t="str">
            <v xml:space="preserve"> 46,54466 Hajnice</v>
          </cell>
          <cell r="U174" t="str">
            <v xml:space="preserve">Ing. Bc. Lucie Skalová </v>
          </cell>
          <cell r="V174" t="str">
            <v>skalova@barevnedomky.cz</v>
          </cell>
          <cell r="W174" t="str">
            <v>603 301 315</v>
          </cell>
          <cell r="X174" t="str">
            <v>Domov pro osoby se zdravotním postižením</v>
          </cell>
          <cell r="Y174" t="str">
            <v>§ 48 - Domovy pro osoby se zdravotním postižením</v>
          </cell>
        </row>
        <row r="175">
          <cell r="A175">
            <v>5002625</v>
          </cell>
          <cell r="B175" t="str">
            <v>Centrum pro dětský sluch Tamtam, o.p.s.</v>
          </cell>
          <cell r="C175">
            <v>1</v>
          </cell>
          <cell r="D175" t="str">
            <v>01.01.2000</v>
          </cell>
          <cell r="F175" t="str">
            <v>Právnická osoba nebo skupina právnických osob</v>
          </cell>
          <cell r="G175" t="str">
            <v>o.p.s. - Obecně prospěšná společnost</v>
          </cell>
          <cell r="H175">
            <v>499811</v>
          </cell>
          <cell r="J175" t="str">
            <v xml:space="preserve"> Mgr. Jana Fenclová</v>
          </cell>
          <cell r="K175" t="str">
            <v>235 517 313</v>
          </cell>
          <cell r="L175">
            <v>251510744</v>
          </cell>
          <cell r="M175" t="str">
            <v>reditelka@tamtam.cz</v>
          </cell>
          <cell r="O175" t="str">
            <v>www.tamtam.cz</v>
          </cell>
          <cell r="P175" t="str">
            <v>000000-0016835061/0100</v>
          </cell>
          <cell r="Q175" t="str">
            <v>Hábova 1571,15500 Praha</v>
          </cell>
          <cell r="U175" t="str">
            <v xml:space="preserve"> Martina Péčová </v>
          </cell>
          <cell r="V175" t="str">
            <v>pecova@tamtam.cz</v>
          </cell>
          <cell r="W175">
            <v>251510744</v>
          </cell>
          <cell r="X175" t="str">
            <v>Raná péče Čechy</v>
          </cell>
          <cell r="Y175" t="str">
            <v>§ 54 - Raná péče</v>
          </cell>
        </row>
        <row r="176">
          <cell r="A176">
            <v>5020855</v>
          </cell>
          <cell r="B176" t="str">
            <v>Centrum Orion, z. s.</v>
          </cell>
          <cell r="C176">
            <v>1</v>
          </cell>
          <cell r="D176" t="str">
            <v>01.09.2012</v>
          </cell>
          <cell r="F176" t="str">
            <v>Bez zřizovatele</v>
          </cell>
          <cell r="G176" t="str">
            <v>S. - Sdružení (svaz, spolek, klub)</v>
          </cell>
          <cell r="H176">
            <v>68246901</v>
          </cell>
          <cell r="I176" t="str">
            <v>CZ68246901</v>
          </cell>
          <cell r="J176" t="str">
            <v>Mgr. Miroslava Červinková, MBA</v>
          </cell>
          <cell r="K176" t="str">
            <v>494 530 079</v>
          </cell>
          <cell r="L176" t="str">
            <v>494 530 079</v>
          </cell>
          <cell r="M176" t="str">
            <v>cervinkova@centrum-orion.cz</v>
          </cell>
          <cell r="O176" t="str">
            <v>http://www.centrum-orion.cz</v>
          </cell>
          <cell r="P176" t="str">
            <v>000000-1187749349/0800</v>
          </cell>
          <cell r="Q176" t="str">
            <v xml:space="preserve"> 116,51601 Rychnov nad Kněžnou</v>
          </cell>
          <cell r="U176" t="str">
            <v>Mgr. Miroslava Červinková MBA</v>
          </cell>
          <cell r="V176" t="str">
            <v>cervinkova@centrum-orion.cz</v>
          </cell>
          <cell r="W176" t="str">
            <v>494 530 079</v>
          </cell>
          <cell r="X176" t="str">
            <v>Centrum Orion</v>
          </cell>
          <cell r="Y176" t="str">
            <v>§ 45 - Centra denních služeb</v>
          </cell>
        </row>
        <row r="177">
          <cell r="A177">
            <v>5040302</v>
          </cell>
          <cell r="B177" t="str">
            <v>Domov důchodců Humburky</v>
          </cell>
          <cell r="C177">
            <v>1</v>
          </cell>
          <cell r="D177" t="str">
            <v>01.01.2007</v>
          </cell>
          <cell r="F177" t="str">
            <v>Královehradecký kraj</v>
          </cell>
          <cell r="G177" t="str">
            <v>p.o. - Příspěvková organizace</v>
          </cell>
          <cell r="H177">
            <v>61222836</v>
          </cell>
          <cell r="J177" t="str">
            <v>Ing. Šárka Rutschová</v>
          </cell>
          <cell r="K177" t="str">
            <v>495 493 843</v>
          </cell>
          <cell r="L177">
            <v>495490339</v>
          </cell>
          <cell r="M177" t="str">
            <v>reditelka@ddhumburky.cz</v>
          </cell>
          <cell r="N177" t="str">
            <v>495 493 843</v>
          </cell>
          <cell r="O177" t="str">
            <v>http://www.ddhumburky.cz</v>
          </cell>
          <cell r="P177" t="str">
            <v>000000-0693110287/0100</v>
          </cell>
          <cell r="Q177" t="str">
            <v xml:space="preserve"> 100,50401 Humburky</v>
          </cell>
          <cell r="U177" t="str">
            <v xml:space="preserve">Bc. Kateřina Kuchařová </v>
          </cell>
          <cell r="V177" t="str">
            <v>soc1@ddhumburky.cz</v>
          </cell>
          <cell r="W177">
            <v>495490339</v>
          </cell>
          <cell r="X177" t="str">
            <v>Domov důchodců Humburky</v>
          </cell>
          <cell r="Y177" t="str">
            <v>§ 49 - Domovy pro seniory</v>
          </cell>
        </row>
        <row r="178">
          <cell r="A178">
            <v>5060032</v>
          </cell>
          <cell r="B178" t="str">
            <v>Pracoviště pečovatelské péče, o. p. s.</v>
          </cell>
          <cell r="C178">
            <v>1</v>
          </cell>
          <cell r="D178" t="str">
            <v>06.01.2016</v>
          </cell>
          <cell r="E178" t="str">
            <v>28.10.2019</v>
          </cell>
          <cell r="F178" t="str">
            <v>Bez zřizovatele</v>
          </cell>
          <cell r="G178" t="str">
            <v>o.p.s. - Obecně prospěšná společnost</v>
          </cell>
          <cell r="H178">
            <v>2405661</v>
          </cell>
          <cell r="I178" t="str">
            <v>CZ 02405661</v>
          </cell>
          <cell r="J178" t="str">
            <v>Bc. Hana Pekárková</v>
          </cell>
          <cell r="K178" t="str">
            <v>603 468 700</v>
          </cell>
          <cell r="L178">
            <v>603555833</v>
          </cell>
          <cell r="M178" t="str">
            <v>hana.pekarkova@domacipecehk.cz</v>
          </cell>
          <cell r="O178" t="str">
            <v>www.domacipecehk.cz</v>
          </cell>
          <cell r="P178" t="str">
            <v>000000-0263300005/0300</v>
          </cell>
          <cell r="Q178" t="str">
            <v>Pražská třída 231,50004 Hradec Králové</v>
          </cell>
          <cell r="U178" t="str">
            <v xml:space="preserve"> Helena Vránová </v>
          </cell>
          <cell r="V178" t="str">
            <v>pecovatelky@domacipecehk.cz</v>
          </cell>
          <cell r="W178">
            <v>603555833</v>
          </cell>
          <cell r="X178" t="str">
            <v>Pracoviště pečovatelské péče, o. p. s.</v>
          </cell>
          <cell r="Y178" t="str">
            <v>§ 44 - Odlehčovací služby</v>
          </cell>
        </row>
        <row r="179">
          <cell r="A179">
            <v>5062050</v>
          </cell>
          <cell r="B179" t="str">
            <v>KŘESADLO HK - Centrum pomoci lidem s PAS, z.ú.</v>
          </cell>
          <cell r="C179">
            <v>1</v>
          </cell>
          <cell r="D179" t="str">
            <v>01.01.2023</v>
          </cell>
          <cell r="F179" t="str">
            <v>Fyzická osoba nebo skupina osob</v>
          </cell>
          <cell r="G179" t="str">
            <v>z.ú. - Zapsaný ústav</v>
          </cell>
          <cell r="H179">
            <v>3847926</v>
          </cell>
          <cell r="I179" t="str">
            <v>CZ03847926</v>
          </cell>
          <cell r="J179" t="str">
            <v>Mgr. Alexandra Bokůvková</v>
          </cell>
          <cell r="K179">
            <v>777009038</v>
          </cell>
          <cell r="L179">
            <v>777009412</v>
          </cell>
          <cell r="M179" t="str">
            <v>bokuvkova@kresadlohk.cz</v>
          </cell>
          <cell r="O179" t="str">
            <v>www.kresadlohk.cz</v>
          </cell>
          <cell r="P179" t="str">
            <v>000000-2300771359/2010</v>
          </cell>
          <cell r="Q179" t="str">
            <v>Šafaříkova 764,50002 Hradec Králové</v>
          </cell>
          <cell r="U179" t="str">
            <v xml:space="preserve"> Hana Wahle </v>
          </cell>
          <cell r="V179" t="str">
            <v>wahle@kresadlohk.cz</v>
          </cell>
          <cell r="W179">
            <v>777009412</v>
          </cell>
          <cell r="X179" t="str">
            <v>Denní stacionář</v>
          </cell>
          <cell r="Y179" t="str">
            <v>§ 46 - Denní stacionáře</v>
          </cell>
        </row>
        <row r="180">
          <cell r="A180">
            <v>5133257</v>
          </cell>
          <cell r="B180" t="str">
            <v>NOMIA, z.ú.</v>
          </cell>
          <cell r="C180">
            <v>1</v>
          </cell>
          <cell r="D180" t="str">
            <v>01.01.2015</v>
          </cell>
          <cell r="F180" t="str">
            <v>Bez zřizovatele</v>
          </cell>
          <cell r="G180" t="str">
            <v>z.ú. - Zapsaný ústav</v>
          </cell>
          <cell r="H180">
            <v>3087379</v>
          </cell>
          <cell r="J180" t="str">
            <v>Mgr. Miroslav Bubeník</v>
          </cell>
          <cell r="K180">
            <v>739451853</v>
          </cell>
          <cell r="L180" t="str">
            <v>606 824 104</v>
          </cell>
          <cell r="M180" t="str">
            <v>projekty@nomiahk.cz</v>
          </cell>
          <cell r="O180" t="str">
            <v>www.nomiahk.cz</v>
          </cell>
          <cell r="P180" t="str">
            <v>000000-2100617250/2010</v>
          </cell>
          <cell r="Q180" t="str">
            <v>třída Edvarda Beneše 575,50012 Hradec Králové</v>
          </cell>
          <cell r="U180" t="str">
            <v xml:space="preserve">Mgr. Miroslav Bubeník </v>
          </cell>
          <cell r="V180" t="str">
            <v>projekty@nomiahk.cz</v>
          </cell>
          <cell r="W180" t="str">
            <v>606 824 104</v>
          </cell>
          <cell r="X180" t="str">
            <v>Poradna pro oběti násilí a násilné trestné činnosti NOMIA</v>
          </cell>
          <cell r="Y180" t="str">
            <v>§ 37 - Odborné sociální poradenství</v>
          </cell>
        </row>
        <row r="181">
          <cell r="A181">
            <v>5141443</v>
          </cell>
          <cell r="B181" t="str">
            <v>Město Miletín</v>
          </cell>
          <cell r="C181">
            <v>1</v>
          </cell>
          <cell r="D181" t="str">
            <v>01.01.2012</v>
          </cell>
          <cell r="F181" t="str">
            <v>Obec</v>
          </cell>
          <cell r="G181" t="str">
            <v>OBC - Obec</v>
          </cell>
          <cell r="H181">
            <v>271811</v>
          </cell>
          <cell r="J181" t="str">
            <v>Bc. Miroslav Nosek</v>
          </cell>
          <cell r="K181" t="str">
            <v>493 693 132</v>
          </cell>
          <cell r="L181" t="str">
            <v>493 693 132</v>
          </cell>
          <cell r="M181" t="str">
            <v>nosek@miletin.cz</v>
          </cell>
          <cell r="O181" t="str">
            <v>www.miletin.cz</v>
          </cell>
          <cell r="P181" t="str">
            <v>000094-0010415541/0710</v>
          </cell>
          <cell r="Q181" t="str">
            <v>náměstí K. J. Erbena 99,50771 Miletín</v>
          </cell>
          <cell r="U181" t="str">
            <v xml:space="preserve"> Hana Nálevková </v>
          </cell>
          <cell r="V181" t="str">
            <v>nosek@miletin.cz</v>
          </cell>
          <cell r="W181" t="str">
            <v>493 693 132</v>
          </cell>
          <cell r="X181" t="str">
            <v>Dům s pečovatelskou službou</v>
          </cell>
          <cell r="Y181" t="str">
            <v>§ 40 - Pečovatelská služba</v>
          </cell>
        </row>
        <row r="182">
          <cell r="A182">
            <v>5173305</v>
          </cell>
          <cell r="B182" t="str">
            <v>Stacionář mezi mosty Trutnov</v>
          </cell>
          <cell r="C182">
            <v>0</v>
          </cell>
          <cell r="D182" t="str">
            <v>01.01.2007</v>
          </cell>
          <cell r="E182" t="str">
            <v>31.12.2025</v>
          </cell>
          <cell r="F182" t="str">
            <v>Obec</v>
          </cell>
          <cell r="G182" t="str">
            <v>p.o. - Příspěvková organizace</v>
          </cell>
          <cell r="H182">
            <v>70153884</v>
          </cell>
          <cell r="J182" t="str">
            <v>Mgr. Alena Spurná, MBA</v>
          </cell>
          <cell r="K182">
            <v>499826631</v>
          </cell>
          <cell r="L182">
            <v>499826631</v>
          </cell>
          <cell r="M182" t="str">
            <v>stacionar@trutnov.cz</v>
          </cell>
          <cell r="O182" t="str">
            <v>http://www.stacionartrutnov.cz</v>
          </cell>
          <cell r="P182" t="str">
            <v>000000-7887820297/0100</v>
          </cell>
          <cell r="Q182" t="str">
            <v>Náchodská 359,54101 Trutnov</v>
          </cell>
          <cell r="R182" t="str">
            <v>Město Trutnov</v>
          </cell>
          <cell r="S182">
            <v>278360</v>
          </cell>
          <cell r="T182" t="str">
            <v>000094-0002429601/0710</v>
          </cell>
          <cell r="U182" t="str">
            <v>Mgr. Alena Spurná MBA</v>
          </cell>
          <cell r="V182" t="str">
            <v>stacionar@trutnov.cz</v>
          </cell>
          <cell r="W182">
            <v>499826631</v>
          </cell>
          <cell r="X182" t="str">
            <v>Stacionář mezi mosty Trutnov</v>
          </cell>
          <cell r="Y182" t="str">
            <v>§ 46 - Denní stacionáře</v>
          </cell>
        </row>
        <row r="183">
          <cell r="A183">
            <v>5175408</v>
          </cell>
          <cell r="B183" t="str">
            <v>Středisko sociálních služeb Chlumec nad Cidlinou o.p.s.</v>
          </cell>
          <cell r="C183">
            <v>0</v>
          </cell>
          <cell r="D183" t="str">
            <v>01.01.2012</v>
          </cell>
          <cell r="E183" t="str">
            <v>31.12.2025</v>
          </cell>
          <cell r="F183" t="str">
            <v>Ostatní</v>
          </cell>
          <cell r="G183" t="str">
            <v>o.p.s. - Obecně prospěšná společnost</v>
          </cell>
          <cell r="H183">
            <v>25998846</v>
          </cell>
          <cell r="J183" t="str">
            <v>Bc. Žaneta Musilová, DiS.</v>
          </cell>
          <cell r="K183" t="str">
            <v>495489175, 770192235</v>
          </cell>
          <cell r="L183" t="str">
            <v>495489175, 731186412</v>
          </cell>
          <cell r="M183" t="str">
            <v>socialni.sluzby@seznam.cz</v>
          </cell>
          <cell r="N183">
            <v>495489176</v>
          </cell>
          <cell r="O183" t="str">
            <v>www.chlumecnc.cz</v>
          </cell>
          <cell r="P183" t="str">
            <v>000035-0326220257/0100</v>
          </cell>
          <cell r="Q183" t="str">
            <v>Palackého 310,50351 Chlumec nad Cidlinou</v>
          </cell>
          <cell r="U183" t="str">
            <v xml:space="preserve"> Ladislav Šimeček </v>
          </cell>
          <cell r="V183" t="str">
            <v>socialni.sluzby@seznam.cz</v>
          </cell>
          <cell r="W183" t="str">
            <v>495489175, 731186412</v>
          </cell>
          <cell r="X183" t="str">
            <v>Středisko sociálních služeb Chlumec nad Cidlinou o.p.s.</v>
          </cell>
          <cell r="Y183" t="str">
            <v>§ 40 - Pečovatelská služba</v>
          </cell>
        </row>
        <row r="184">
          <cell r="A184">
            <v>5204562</v>
          </cell>
          <cell r="B184" t="str">
            <v>Město Úpice</v>
          </cell>
          <cell r="C184">
            <v>1</v>
          </cell>
          <cell r="D184" t="str">
            <v>01.01.2007</v>
          </cell>
          <cell r="F184" t="str">
            <v>Obec</v>
          </cell>
          <cell r="G184" t="str">
            <v>OBC - Obec</v>
          </cell>
          <cell r="H184">
            <v>278386</v>
          </cell>
          <cell r="J184" t="str">
            <v>Petr Hron</v>
          </cell>
          <cell r="K184">
            <v>499859057</v>
          </cell>
          <cell r="L184" t="str">
            <v>499 859 064</v>
          </cell>
          <cell r="M184" t="str">
            <v>starosta@upice.cz</v>
          </cell>
          <cell r="N184">
            <v>499881730</v>
          </cell>
          <cell r="O184" t="str">
            <v>http://www.upice.cz</v>
          </cell>
          <cell r="P184" t="str">
            <v>000094-0007510601/0710</v>
          </cell>
          <cell r="Q184" t="str">
            <v>Pod Městem 624,54232 Úpice</v>
          </cell>
          <cell r="U184" t="str">
            <v xml:space="preserve"> Irena Davidová </v>
          </cell>
          <cell r="V184" t="str">
            <v>davidova@upice.cz</v>
          </cell>
          <cell r="W184" t="str">
            <v>499 859 064</v>
          </cell>
          <cell r="X184" t="str">
            <v>Pečovatelská služba města Úpice</v>
          </cell>
          <cell r="Y184" t="str">
            <v>§ 40 - Pečovatelská služba</v>
          </cell>
        </row>
        <row r="185">
          <cell r="A185">
            <v>5220717</v>
          </cell>
          <cell r="B185" t="str">
            <v>DOMOV NA STŘÍBRNÉM VRCHU</v>
          </cell>
          <cell r="C185">
            <v>1</v>
          </cell>
          <cell r="D185" t="str">
            <v>01.01.2009</v>
          </cell>
          <cell r="F185" t="str">
            <v>Královehradecký kraj</v>
          </cell>
          <cell r="G185" t="str">
            <v>p.o. - Příspěvková organizace</v>
          </cell>
          <cell r="H185">
            <v>70188653</v>
          </cell>
          <cell r="I185" t="str">
            <v>CZ70188653</v>
          </cell>
          <cell r="J185" t="str">
            <v>Mgr. Eva Fremuthová</v>
          </cell>
          <cell r="K185" t="str">
            <v>494 595 117</v>
          </cell>
          <cell r="L185" t="str">
            <v>494 595 117</v>
          </cell>
          <cell r="M185" t="str">
            <v>fremuthova@dnsv.cz</v>
          </cell>
          <cell r="O185" t="str">
            <v>http://www.dnsv.cz</v>
          </cell>
          <cell r="P185" t="str">
            <v>000000-1243722379/0800</v>
          </cell>
          <cell r="Q185" t="str">
            <v>Stříbrný vrch 199,51761 Rokytnice v Orlických horách</v>
          </cell>
          <cell r="U185" t="str">
            <v xml:space="preserve"> Eva Fremuthová </v>
          </cell>
          <cell r="V185" t="str">
            <v>fremuthova@dnsv.cz</v>
          </cell>
          <cell r="W185" t="str">
            <v>494 595 117</v>
          </cell>
          <cell r="X185" t="str">
            <v>DOMOV NA STŘÍBRNÉM VRCHU</v>
          </cell>
          <cell r="Y185" t="str">
            <v>§ 50 - Domovy se zvláštním režimem</v>
          </cell>
        </row>
        <row r="186">
          <cell r="A186">
            <v>5312119</v>
          </cell>
          <cell r="B186" t="str">
            <v>Dětské centrum Jilemnice, příspěvková organizace</v>
          </cell>
          <cell r="C186">
            <v>1</v>
          </cell>
          <cell r="D186" t="str">
            <v>01.01.2017</v>
          </cell>
          <cell r="F186" t="str">
            <v>Obec</v>
          </cell>
          <cell r="G186" t="str">
            <v>p.o. - Příspěvková organizace</v>
          </cell>
          <cell r="H186">
            <v>68247877</v>
          </cell>
          <cell r="J186" t="str">
            <v>Bc. Ivana Libnarová</v>
          </cell>
          <cell r="K186">
            <v>605437137</v>
          </cell>
          <cell r="L186" t="str">
            <v>605 437 137</v>
          </cell>
          <cell r="M186" t="str">
            <v>dcjilemnice@iol.cz</v>
          </cell>
          <cell r="O186" t="str">
            <v>www.dcjilemnice.cz</v>
          </cell>
          <cell r="Q186" t="str">
            <v>Roztocká 994,51401 Jilemnice</v>
          </cell>
          <cell r="R186" t="str">
            <v>Město Jilemnice</v>
          </cell>
          <cell r="S186">
            <v>275808</v>
          </cell>
          <cell r="T186" t="str">
            <v>000094-0052116451/0710</v>
          </cell>
          <cell r="U186" t="str">
            <v xml:space="preserve">Bc. Ivana Libnarová </v>
          </cell>
          <cell r="V186" t="str">
            <v>dcjilemnice@iol.cz</v>
          </cell>
          <cell r="W186" t="str">
            <v>605 437 137</v>
          </cell>
          <cell r="X186" t="str">
            <v>Týdenní stacionáře</v>
          </cell>
          <cell r="Y186" t="str">
            <v>§ 47 - Týdenní stacionáře</v>
          </cell>
        </row>
        <row r="187">
          <cell r="A187">
            <v>5344327</v>
          </cell>
          <cell r="B187" t="str">
            <v>Sociální služby města Hořice</v>
          </cell>
          <cell r="C187">
            <v>1</v>
          </cell>
          <cell r="D187" t="str">
            <v>01.01.2012</v>
          </cell>
          <cell r="F187" t="str">
            <v>Obec</v>
          </cell>
          <cell r="G187" t="str">
            <v>p.o. - Příspěvková organizace</v>
          </cell>
          <cell r="H187">
            <v>70889961</v>
          </cell>
          <cell r="I187" t="str">
            <v>CZ70889961</v>
          </cell>
          <cell r="J187" t="str">
            <v>Mgr. Ondřej Votroubek</v>
          </cell>
          <cell r="K187" t="str">
            <v>493 621 038, 603 239 331</v>
          </cell>
          <cell r="L187" t="str">
            <v>493 621 068,603 239 331</v>
          </cell>
          <cell r="M187" t="str">
            <v>reditel@ddhorice.cz</v>
          </cell>
          <cell r="O187" t="str">
            <v>domov-duchodcu-horice.cz</v>
          </cell>
          <cell r="P187" t="str">
            <v>000027-1161209379/0800</v>
          </cell>
          <cell r="Q187" t="str">
            <v>Riegrova 2111,50801 Hořice</v>
          </cell>
          <cell r="R187" t="str">
            <v>Město Hořice</v>
          </cell>
          <cell r="S187">
            <v>271560</v>
          </cell>
          <cell r="T187" t="str">
            <v>000094-0006619541/0710</v>
          </cell>
          <cell r="U187" t="str">
            <v xml:space="preserve">Mgr. Ondřej Votroubek </v>
          </cell>
          <cell r="V187" t="str">
            <v>reditel@ddhorice.cz</v>
          </cell>
          <cell r="W187" t="str">
            <v>493 621 068,603 239 331</v>
          </cell>
          <cell r="X187" t="str">
            <v>Sociální služby města Hořice</v>
          </cell>
          <cell r="Y187" t="str">
            <v>§ 49 - Domovy pro seniory</v>
          </cell>
        </row>
        <row r="188">
          <cell r="A188">
            <v>5369609</v>
          </cell>
          <cell r="B188" t="str">
            <v>Začít spolu z.s.</v>
          </cell>
          <cell r="C188">
            <v>1</v>
          </cell>
          <cell r="D188" t="str">
            <v>01.11.2011</v>
          </cell>
          <cell r="F188" t="str">
            <v>Královehradecký kraj</v>
          </cell>
          <cell r="G188" t="str">
            <v>o.s. - Občanské sdružení</v>
          </cell>
          <cell r="H188">
            <v>68208944</v>
          </cell>
          <cell r="I188" t="str">
            <v>CZ68208944</v>
          </cell>
          <cell r="J188" t="str">
            <v>Mgr. Lenka Mižigarová</v>
          </cell>
          <cell r="K188">
            <v>733771906</v>
          </cell>
          <cell r="L188">
            <v>608784332</v>
          </cell>
          <cell r="M188" t="str">
            <v>info@zacit-spolu.cz</v>
          </cell>
          <cell r="O188" t="str">
            <v>http://zacit-spolu.cz</v>
          </cell>
          <cell r="P188" t="str">
            <v>000027-0389370287/0100</v>
          </cell>
          <cell r="Q188" t="str">
            <v>třída Soukenická 16,55001 Broumov</v>
          </cell>
          <cell r="U188" t="str">
            <v xml:space="preserve">Mgr. Lenka Mižigarová </v>
          </cell>
          <cell r="V188" t="str">
            <v>info@zacit-spolu.cz</v>
          </cell>
          <cell r="W188">
            <v>608784332</v>
          </cell>
          <cell r="X188" t="str">
            <v>KOMUNITNÍ CENTRUM</v>
          </cell>
          <cell r="Y188" t="str">
            <v>§ 65 - Sociálně aktivizační služby pro rodiny s dětmi</v>
          </cell>
        </row>
        <row r="189">
          <cell r="A189">
            <v>5376290</v>
          </cell>
          <cell r="B189" t="str">
            <v>Ústav sociálních služeb města Nové Paky</v>
          </cell>
          <cell r="C189">
            <v>1</v>
          </cell>
          <cell r="D189" t="str">
            <v>01.04.2026</v>
          </cell>
          <cell r="F189" t="str">
            <v>Obec</v>
          </cell>
          <cell r="G189" t="str">
            <v>p.o. - Příspěvková organizace</v>
          </cell>
          <cell r="H189">
            <v>60117150</v>
          </cell>
          <cell r="J189" t="str">
            <v>Ing. Vladimír Šimek</v>
          </cell>
          <cell r="K189" t="str">
            <v>605 980 631</v>
          </cell>
          <cell r="L189">
            <v>605980631</v>
          </cell>
          <cell r="M189" t="str">
            <v>simek@ussnovapaka.cz</v>
          </cell>
          <cell r="N189" t="str">
            <v>493 771 233</v>
          </cell>
          <cell r="O189" t="str">
            <v>www.ussnovapaka.cz</v>
          </cell>
          <cell r="P189" t="str">
            <v>000000-0031523541/0100</v>
          </cell>
          <cell r="Q189" t="str">
            <v>Svatojánská 494,50901 Nová Paka</v>
          </cell>
          <cell r="R189" t="str">
            <v>Město Nová Paka</v>
          </cell>
          <cell r="S189">
            <v>271888</v>
          </cell>
          <cell r="T189" t="str">
            <v>000094-0003012541/0710</v>
          </cell>
          <cell r="V189" t="str">
            <v>simek@ussnovapaka.cz</v>
          </cell>
          <cell r="W189">
            <v>605980631</v>
          </cell>
          <cell r="X189" t="str">
            <v>Odlehčovací služba</v>
          </cell>
          <cell r="Y189" t="str">
            <v>§ 44 - Odlehčovací služby</v>
          </cell>
        </row>
        <row r="190">
          <cell r="A190">
            <v>5376966</v>
          </cell>
          <cell r="B190" t="str">
            <v>Oblastní charita Hradec Králové</v>
          </cell>
          <cell r="C190">
            <v>1</v>
          </cell>
          <cell r="D190" t="str">
            <v>01.01.2007</v>
          </cell>
          <cell r="F190" t="str">
            <v>Církev</v>
          </cell>
          <cell r="G190" t="str">
            <v>CPO - Evidovaná právnická osoba církve a náboženské společnosti</v>
          </cell>
          <cell r="H190">
            <v>45979855</v>
          </cell>
          <cell r="I190" t="str">
            <v>CZ45979855</v>
          </cell>
          <cell r="J190" t="str">
            <v>Mgr. Vojtěch Šůstek</v>
          </cell>
          <cell r="K190" t="str">
            <v>495 516 098</v>
          </cell>
          <cell r="L190" t="str">
            <v>495516098, 773621380</v>
          </cell>
          <cell r="M190" t="str">
            <v>vojtech.sustek@charitahk.cz; monika.novotna@charitahk.cz; jana.plasilova@charitahk.cz; vaclav.hrcek@charitahk.cz</v>
          </cell>
          <cell r="O190" t="str">
            <v>http://www.charitahk.cz/</v>
          </cell>
          <cell r="P190" t="str">
            <v>000000-0000230383/0300</v>
          </cell>
          <cell r="Q190" t="str">
            <v>Komenského 266,50003 Hradec Králové</v>
          </cell>
          <cell r="U190" t="str">
            <v xml:space="preserve"> Monika Novotná </v>
          </cell>
          <cell r="V190" t="str">
            <v>monika.novotna@charitahk.cz</v>
          </cell>
          <cell r="W190" t="str">
            <v>495516098, 773621380</v>
          </cell>
          <cell r="X190" t="str">
            <v>Charitní pečovatelská služba Hradec Králové</v>
          </cell>
          <cell r="Y190" t="str">
            <v>§ 40 - Pečovatelská služba</v>
          </cell>
        </row>
        <row r="191">
          <cell r="A191">
            <v>5499067</v>
          </cell>
          <cell r="B191" t="str">
            <v>Péče o duševní zdraví - Výměník, z. s.</v>
          </cell>
          <cell r="C191">
            <v>0</v>
          </cell>
          <cell r="D191" t="str">
            <v>01.01.2025</v>
          </cell>
          <cell r="E191" t="str">
            <v>31.12.2025</v>
          </cell>
          <cell r="F191" t="str">
            <v>Právnická osoba nebo skupina právnických osob</v>
          </cell>
          <cell r="G191" t="str">
            <v>OST - Ostatní</v>
          </cell>
          <cell r="H191">
            <v>71238514</v>
          </cell>
          <cell r="I191" t="str">
            <v>CZ71238514</v>
          </cell>
          <cell r="J191" t="str">
            <v>Pavel Kamp</v>
          </cell>
          <cell r="K191">
            <v>602606880</v>
          </cell>
          <cell r="L191">
            <v>734304735</v>
          </cell>
          <cell r="M191" t="str">
            <v>pavel.kamp@pdzvymenik.cz</v>
          </cell>
          <cell r="O191" t="str">
            <v>www.pdzvymenik.cz</v>
          </cell>
          <cell r="P191" t="str">
            <v>000000-1210713329/0800</v>
          </cell>
          <cell r="Q191" t="str">
            <v>Lonkova 510,53009 Pardubice</v>
          </cell>
          <cell r="U191" t="str">
            <v xml:space="preserve">Mgr., Bc. Božena Šedivá </v>
          </cell>
          <cell r="V191" t="str">
            <v>bozena.sediva@pdzvymenik.cz</v>
          </cell>
          <cell r="W191">
            <v>734304735</v>
          </cell>
          <cell r="X191" t="str">
            <v>Péče o duševní zdraví - Výměník, z.s.</v>
          </cell>
          <cell r="Y191" t="str">
            <v>§ 70 - Sociální rehabilitace</v>
          </cell>
        </row>
        <row r="192">
          <cell r="A192">
            <v>5539112</v>
          </cell>
          <cell r="B192" t="str">
            <v>Život bez bariér, z.ú.</v>
          </cell>
          <cell r="C192">
            <v>1</v>
          </cell>
          <cell r="D192" t="str">
            <v>01.04.2009</v>
          </cell>
          <cell r="F192" t="str">
            <v>Právnická osoba nebo skupina právnických osob</v>
          </cell>
          <cell r="G192" t="str">
            <v>z.ú. - Zapsaný ústav</v>
          </cell>
          <cell r="H192">
            <v>26652561</v>
          </cell>
          <cell r="I192" t="str">
            <v>CZ26652561</v>
          </cell>
          <cell r="J192" t="str">
            <v>Jitka Fučíková</v>
          </cell>
          <cell r="K192">
            <v>493724159</v>
          </cell>
          <cell r="L192" t="str">
            <v>603 434 833</v>
          </cell>
          <cell r="M192" t="str">
            <v>info@zbb.cz</v>
          </cell>
          <cell r="N192">
            <v>493724159</v>
          </cell>
          <cell r="O192" t="str">
            <v>http://www.zbb.cz</v>
          </cell>
          <cell r="P192" t="str">
            <v>000078-8511550297/0100</v>
          </cell>
          <cell r="Q192" t="str">
            <v>Lomená 533,50901 Nová Paka</v>
          </cell>
          <cell r="U192" t="str">
            <v xml:space="preserve"> Jitka Fučíková </v>
          </cell>
          <cell r="V192" t="str">
            <v>jitka.fucikova@zbb.cz</v>
          </cell>
          <cell r="W192" t="str">
            <v>603 434 833</v>
          </cell>
          <cell r="X192" t="str">
            <v>Život bez bariér, z.ú.</v>
          </cell>
          <cell r="Y192" t="str">
            <v>§ 46 - Denní stacionáře</v>
          </cell>
        </row>
        <row r="193">
          <cell r="A193">
            <v>5585814</v>
          </cell>
          <cell r="B193" t="str">
            <v>Centrum sociálních služeb Chlumec nad Cidlinou, příspěvková organizace</v>
          </cell>
          <cell r="C193">
            <v>1</v>
          </cell>
          <cell r="D193" t="str">
            <v>01.01.2026</v>
          </cell>
          <cell r="F193" t="str">
            <v>Obec</v>
          </cell>
          <cell r="G193" t="str">
            <v>p.o. - Příspěvková organizace</v>
          </cell>
          <cell r="H193">
            <v>23445955</v>
          </cell>
          <cell r="J193" t="str">
            <v>Bc. Žaneta Musilová, DiS.</v>
          </cell>
          <cell r="K193" t="str">
            <v>770 192 235</v>
          </cell>
          <cell r="L193" t="str">
            <v>770 192 235</v>
          </cell>
          <cell r="M193" t="str">
            <v>socialni.sluzby@seznam.cz</v>
          </cell>
          <cell r="P193" t="str">
            <v>000131-3583590287/0100</v>
          </cell>
          <cell r="Q193" t="str">
            <v>Palackého 310,50351 Chlumec nad Cidlinou</v>
          </cell>
          <cell r="R193" t="str">
            <v>Město Chlumec nad Cidlinou</v>
          </cell>
          <cell r="S193">
            <v>268861</v>
          </cell>
          <cell r="V193" t="str">
            <v>socialni.sluzby@seznam.cz</v>
          </cell>
          <cell r="W193" t="str">
            <v>770 192 235</v>
          </cell>
          <cell r="X193" t="str">
            <v>Pečovatelská služba</v>
          </cell>
          <cell r="Y193" t="str">
            <v>§ 40 - Pečovatelská služba</v>
          </cell>
        </row>
        <row r="194">
          <cell r="A194">
            <v>5597369</v>
          </cell>
          <cell r="B194" t="str">
            <v>Oblastní charita Hradec Králové</v>
          </cell>
          <cell r="C194">
            <v>1</v>
          </cell>
          <cell r="D194" t="str">
            <v>01.01.2024</v>
          </cell>
          <cell r="F194" t="str">
            <v>Církev</v>
          </cell>
          <cell r="G194" t="str">
            <v>CPO - Evidovaná právnická osoba církve a náboženské společnosti</v>
          </cell>
          <cell r="H194">
            <v>45979855</v>
          </cell>
          <cell r="I194" t="str">
            <v>CZ45979855</v>
          </cell>
          <cell r="J194" t="str">
            <v>Mgr. Vojtěch Šůstek</v>
          </cell>
          <cell r="K194" t="str">
            <v>495 516 098</v>
          </cell>
          <cell r="L194">
            <v>773516098</v>
          </cell>
          <cell r="M194" t="str">
            <v>vojtech.sustek@charitahk.cz; monika.novotna@charitahk.cz; jana.plasilova@charitahk.cz; vaclav.hrcek@charitahk.cz</v>
          </cell>
          <cell r="O194" t="str">
            <v>http://www.charitahk.cz/</v>
          </cell>
          <cell r="P194" t="str">
            <v>000000-0000230383/0300</v>
          </cell>
          <cell r="Q194" t="str">
            <v>Komenského 266,50003 Hradec Králové</v>
          </cell>
          <cell r="U194" t="str">
            <v xml:space="preserve"> Václav Hrček </v>
          </cell>
          <cell r="V194" t="str">
            <v>vaclav.hrcek@charitahk.cz</v>
          </cell>
          <cell r="W194">
            <v>773516098</v>
          </cell>
          <cell r="X194" t="str">
            <v>Charitní osobní asistence</v>
          </cell>
          <cell r="Y194" t="str">
            <v>§ 39 - Osobní asistence</v>
          </cell>
        </row>
        <row r="195">
          <cell r="A195">
            <v>5599785</v>
          </cell>
          <cell r="B195" t="str">
            <v>PRO-SEN sociálně zdravotní služby, z.ú.</v>
          </cell>
          <cell r="C195">
            <v>1</v>
          </cell>
          <cell r="D195" t="str">
            <v>01.01.2007</v>
          </cell>
          <cell r="F195" t="str">
            <v>Obec</v>
          </cell>
          <cell r="G195" t="str">
            <v>z.ú. - Zapsaný ústav</v>
          </cell>
          <cell r="H195">
            <v>27467686</v>
          </cell>
          <cell r="J195" t="str">
            <v>Bc. Hana Skořepová</v>
          </cell>
          <cell r="K195" t="str">
            <v>494 532 959, 608 768 911</v>
          </cell>
          <cell r="L195">
            <v>608768911</v>
          </cell>
          <cell r="M195" t="str">
            <v>hana.skorepova@pro-sen.eu</v>
          </cell>
          <cell r="O195" t="str">
            <v>www.pro-sen.eu</v>
          </cell>
          <cell r="P195" t="str">
            <v>000000-1240840329/0800</v>
          </cell>
          <cell r="Q195" t="str">
            <v>Na Drahách 1826,51601 Rychnov nad Kněžnou</v>
          </cell>
          <cell r="U195" t="str">
            <v xml:space="preserve"> Hana Skořepová </v>
          </cell>
          <cell r="V195" t="str">
            <v>hana.skorepova@pro-sen.eu</v>
          </cell>
          <cell r="W195">
            <v>608768911</v>
          </cell>
          <cell r="X195" t="str">
            <v>PRO-SEN sociálně zdravotní služby, z.ú.</v>
          </cell>
          <cell r="Y195" t="str">
            <v>§ 46 - Denní stacionáře</v>
          </cell>
        </row>
        <row r="196">
          <cell r="A196">
            <v>5600030</v>
          </cell>
          <cell r="B196" t="str">
            <v>SeneCura SeniorCentrum HŠH a.s</v>
          </cell>
          <cell r="C196">
            <v>0</v>
          </cell>
          <cell r="D196" t="str">
            <v>25.04.2016</v>
          </cell>
          <cell r="E196" t="str">
            <v>31.12.2025</v>
          </cell>
          <cell r="F196" t="str">
            <v>Bez zřizovatele</v>
          </cell>
          <cell r="G196" t="str">
            <v>a.s. - Akciová společnost</v>
          </cell>
          <cell r="H196">
            <v>3588122</v>
          </cell>
          <cell r="J196" t="str">
            <v>MUDr. Václav Jirků, Mgr. Barbora Vaculíková, MBA, Martin Trávníček</v>
          </cell>
          <cell r="K196" t="str">
            <v>+420 725 147 417</v>
          </cell>
          <cell r="L196">
            <v>725147417</v>
          </cell>
          <cell r="M196" t="str">
            <v>m.travnicek@senecura.cz; milos.ciniburk@pentahospitals.cz</v>
          </cell>
          <cell r="O196" t="str">
            <v>www.hradeckralove.senecura.cz</v>
          </cell>
          <cell r="P196" t="str">
            <v>000000-0010067612/0800</v>
          </cell>
          <cell r="Q196" t="str">
            <v>Ke Smíchovu 1144,15400 Praha</v>
          </cell>
          <cell r="U196" t="str">
            <v xml:space="preserve"> Martin Trávníček </v>
          </cell>
          <cell r="V196" t="str">
            <v>m.travnicek@senecura.cz; milos.ciniburk@pentahospitals.cz</v>
          </cell>
          <cell r="W196">
            <v>725147417</v>
          </cell>
          <cell r="X196" t="str">
            <v>SeneCura SeniorCentrum Hradec Králové</v>
          </cell>
          <cell r="Y196" t="str">
            <v>§ 49 - Domovy pro seniory</v>
          </cell>
        </row>
        <row r="197">
          <cell r="A197">
            <v>5638901</v>
          </cell>
          <cell r="B197" t="str">
            <v>Domov V Podzámčí</v>
          </cell>
          <cell r="C197">
            <v>1</v>
          </cell>
          <cell r="D197" t="str">
            <v>01.01.2009</v>
          </cell>
          <cell r="F197" t="str">
            <v>Královehradecký kraj</v>
          </cell>
          <cell r="G197" t="str">
            <v>p.o. - Příspěvková organizace</v>
          </cell>
          <cell r="H197">
            <v>64809234</v>
          </cell>
          <cell r="I197" t="str">
            <v>CZ64809234</v>
          </cell>
          <cell r="J197" t="str">
            <v>Mgr. Markéta Machová Osmíková</v>
          </cell>
          <cell r="K197" t="str">
            <v>"495 484 521 495 484 541 "</v>
          </cell>
          <cell r="L197" t="str">
            <v>720 831 341</v>
          </cell>
          <cell r="M197" t="str">
            <v>reditel@domov-podzamci.cz</v>
          </cell>
          <cell r="O197" t="str">
            <v>www.domovpodzamci.cz</v>
          </cell>
          <cell r="P197" t="str">
            <v>000000-0159182897/0300</v>
          </cell>
          <cell r="Q197" t="str">
            <v>Palackého 165,50351 Chlumec nad Cidlinou</v>
          </cell>
          <cell r="U197" t="str">
            <v xml:space="preserve">Mgr. Markéta Machová Osmíková </v>
          </cell>
          <cell r="V197" t="str">
            <v>reditel@domov-podzamci.cz</v>
          </cell>
          <cell r="W197" t="str">
            <v>720 831 341</v>
          </cell>
          <cell r="X197" t="str">
            <v>Domov V Podzámčí</v>
          </cell>
          <cell r="Y197" t="str">
            <v>§ 50 - Domovy se zvláštním režimem</v>
          </cell>
        </row>
        <row r="198">
          <cell r="A198">
            <v>5646573</v>
          </cell>
          <cell r="B198" t="str">
            <v>Diecézní katolická charita Hradec Králové</v>
          </cell>
          <cell r="C198">
            <v>1</v>
          </cell>
          <cell r="D198" t="str">
            <v>01.01.2007</v>
          </cell>
          <cell r="F198" t="str">
            <v>Církev</v>
          </cell>
          <cell r="G198" t="str">
            <v>CPO - Evidovaná právnická osoba církve a náboženské společnosti</v>
          </cell>
          <cell r="H198">
            <v>42197449</v>
          </cell>
          <cell r="I198" t="str">
            <v>CZ42197449</v>
          </cell>
          <cell r="J198" t="str">
            <v>Ing. Jan Kočí</v>
          </cell>
          <cell r="K198">
            <v>492604940</v>
          </cell>
          <cell r="L198" t="str">
            <v>731 402 290</v>
          </cell>
          <cell r="M198" t="str">
            <v>jan.koci@hk.caritas.cz; anna.maclova@hk.caritas.cz</v>
          </cell>
          <cell r="N198">
            <v>495063134</v>
          </cell>
          <cell r="O198" t="str">
            <v>http://www.hk.caritas.cz</v>
          </cell>
          <cell r="P198" t="str">
            <v>000000-2112591844/2700</v>
          </cell>
          <cell r="Q198" t="str">
            <v>Velké náměstí 37,50003 Hradec Králové</v>
          </cell>
          <cell r="U198" t="str">
            <v xml:space="preserve"> Jan Kočí </v>
          </cell>
          <cell r="V198" t="str">
            <v>jan.koci@hk.caritas.cz</v>
          </cell>
          <cell r="W198" t="str">
            <v>731 402 290</v>
          </cell>
          <cell r="X198" t="str">
            <v>Poradna pro cizince a uprchlíky</v>
          </cell>
          <cell r="Y198" t="str">
            <v>§ 37 - Odborné sociální poradenství</v>
          </cell>
        </row>
        <row r="199">
          <cell r="A199">
            <v>5651221</v>
          </cell>
          <cell r="B199" t="str">
            <v>Domov Dolní zámek</v>
          </cell>
          <cell r="C199">
            <v>1</v>
          </cell>
          <cell r="D199" t="str">
            <v>01.01.2012</v>
          </cell>
          <cell r="F199" t="str">
            <v>Královehradecký kraj</v>
          </cell>
          <cell r="G199" t="str">
            <v>p.o. - Příspěvková organizace</v>
          </cell>
          <cell r="H199">
            <v>71194011</v>
          </cell>
          <cell r="I199" t="str">
            <v>CZ71194011</v>
          </cell>
          <cell r="J199" t="str">
            <v>Martina Mikysková</v>
          </cell>
          <cell r="K199" t="str">
            <v>491 581 170</v>
          </cell>
          <cell r="L199" t="str">
            <v>607 090 057</v>
          </cell>
          <cell r="M199" t="str">
            <v>mikyskova@domovdolnizamek.cz</v>
          </cell>
          <cell r="O199" t="str">
            <v>http://www.domovdolnizamek</v>
          </cell>
          <cell r="P199" t="str">
            <v>000000-1183033319/0800</v>
          </cell>
          <cell r="Q199" t="str">
            <v>náměstí Aloise Jiráska 44,54957 Teplice nad Metují</v>
          </cell>
          <cell r="U199" t="str">
            <v xml:space="preserve">Mgr. Lucie Havrdová </v>
          </cell>
          <cell r="V199" t="str">
            <v>havrdova@domovdolnizamek.cz</v>
          </cell>
          <cell r="W199" t="str">
            <v>607 090 057</v>
          </cell>
          <cell r="X199" t="str">
            <v>Domov Dolní zámek</v>
          </cell>
          <cell r="Y199" t="str">
            <v>§ 50 - Domovy se zvláštním režimem</v>
          </cell>
        </row>
        <row r="200">
          <cell r="A200">
            <v>5700178</v>
          </cell>
          <cell r="B200" t="str">
            <v>TyfloCentrum Hradec Králové, o. p. s.</v>
          </cell>
          <cell r="C200">
            <v>1</v>
          </cell>
          <cell r="D200" t="str">
            <v>01.01.2012</v>
          </cell>
          <cell r="F200" t="str">
            <v>Právnická osoba nebo skupina právnických osob</v>
          </cell>
          <cell r="G200" t="str">
            <v>o.p.s. - Obecně prospěšná společnost</v>
          </cell>
          <cell r="H200">
            <v>25975498</v>
          </cell>
          <cell r="I200" t="str">
            <v>CZ25975498</v>
          </cell>
          <cell r="J200" t="str">
            <v>Mgr. Dagmar Balcarová</v>
          </cell>
          <cell r="K200" t="str">
            <v>732 838 705</v>
          </cell>
          <cell r="L200" t="str">
            <v>732 838 705</v>
          </cell>
          <cell r="M200" t="str">
            <v>dagmar.balcarova@tyflocentrum-hk.cz</v>
          </cell>
          <cell r="O200" t="str">
            <v>http://www.tyflocentrum-hk.cz</v>
          </cell>
          <cell r="P200" t="str">
            <v>000000-0180576858/0300</v>
          </cell>
          <cell r="Q200" t="str">
            <v>Okružní 1135,50003 Hradec Králové</v>
          </cell>
          <cell r="U200" t="str">
            <v xml:space="preserve"> Dagmar Balcarová </v>
          </cell>
          <cell r="V200" t="str">
            <v>dagmar.balcarova@tyflocentrum-hk.cz</v>
          </cell>
          <cell r="W200" t="str">
            <v>732 838 705</v>
          </cell>
          <cell r="X200" t="str">
            <v>Základní a odborné poradenství pro zrakově postižené</v>
          </cell>
          <cell r="Y200" t="str">
            <v>§ 37 - Odborné sociální poradenství</v>
          </cell>
        </row>
        <row r="201">
          <cell r="A201">
            <v>5703553</v>
          </cell>
          <cell r="B201" t="str">
            <v>Sociální služby města Jičína</v>
          </cell>
          <cell r="C201">
            <v>1</v>
          </cell>
          <cell r="D201" t="str">
            <v>01.12.2014</v>
          </cell>
          <cell r="F201" t="str">
            <v>Obec</v>
          </cell>
          <cell r="G201" t="str">
            <v>p.o. - Příspěvková organizace</v>
          </cell>
          <cell r="H201">
            <v>70888167</v>
          </cell>
          <cell r="J201" t="str">
            <v>Mgr. Tomáš Kolátor</v>
          </cell>
          <cell r="K201" t="str">
            <v>604 383 898</v>
          </cell>
          <cell r="L201" t="str">
            <v>737 520 161</v>
          </cell>
          <cell r="M201" t="str">
            <v>ssmj@ssmj.cz</v>
          </cell>
          <cell r="N201" t="str">
            <v>493 546 242</v>
          </cell>
          <cell r="O201" t="str">
            <v>www.ssmj.cz</v>
          </cell>
          <cell r="P201" t="str">
            <v>000000-0030926541/0100</v>
          </cell>
          <cell r="Q201" t="str">
            <v>Hofmanova 574,50601 Jičín</v>
          </cell>
          <cell r="R201" t="str">
            <v>Město Jičín</v>
          </cell>
          <cell r="S201">
            <v>271632</v>
          </cell>
          <cell r="T201" t="str">
            <v>000094-0002917541/0710</v>
          </cell>
          <cell r="U201" t="str">
            <v xml:space="preserve">Bc. Tomáš Kopecký </v>
          </cell>
          <cell r="V201" t="str">
            <v>chbydleni@ssmj.cz</v>
          </cell>
          <cell r="W201" t="str">
            <v>737 520 161</v>
          </cell>
          <cell r="X201" t="str">
            <v>Chráněné bydlení</v>
          </cell>
          <cell r="Y201" t="str">
            <v>§ 51 - Chráněné bydlení</v>
          </cell>
        </row>
        <row r="202">
          <cell r="A202">
            <v>5745726</v>
          </cell>
          <cell r="B202" t="str">
            <v>Dokořán z.s.</v>
          </cell>
          <cell r="C202">
            <v>1</v>
          </cell>
          <cell r="D202" t="str">
            <v>01.01.2024</v>
          </cell>
          <cell r="F202" t="str">
            <v>Právnická osoba nebo skupina právnických osob</v>
          </cell>
          <cell r="G202" t="str">
            <v>S. - Sdružení (svaz, spolek, klub)</v>
          </cell>
          <cell r="H202">
            <v>62726714</v>
          </cell>
          <cell r="J202" t="str">
            <v>Bc. Tereza Frintová Nejedlá, DiS.</v>
          </cell>
          <cell r="K202">
            <v>774188454</v>
          </cell>
          <cell r="L202">
            <v>774188454</v>
          </cell>
          <cell r="M202" t="str">
            <v>frintova@dokoran.eu</v>
          </cell>
          <cell r="O202" t="str">
            <v>www.dokoran.eu</v>
          </cell>
          <cell r="P202" t="str">
            <v>000000-1183091359/0800</v>
          </cell>
          <cell r="Q202" t="str">
            <v>Komenského 577,54701 Náchod</v>
          </cell>
          <cell r="U202" t="str">
            <v>Bc. Tereza Frintová DiS.</v>
          </cell>
          <cell r="V202" t="str">
            <v>frintova@dokoran.eu</v>
          </cell>
          <cell r="W202">
            <v>774188454</v>
          </cell>
          <cell r="X202" t="str">
            <v>Archa</v>
          </cell>
          <cell r="Y202" t="str">
            <v>§ 62 - Nízkoprahová zařízení pro děti a mládež</v>
          </cell>
        </row>
        <row r="203">
          <cell r="A203">
            <v>5755112</v>
          </cell>
          <cell r="B203" t="str">
            <v>Most k životu Trutnov</v>
          </cell>
          <cell r="C203">
            <v>1</v>
          </cell>
          <cell r="D203" t="str">
            <v>01.01.2020</v>
          </cell>
          <cell r="F203" t="str">
            <v>Obec</v>
          </cell>
          <cell r="G203" t="str">
            <v>p.o. - Příspěvková organizace</v>
          </cell>
          <cell r="H203">
            <v>7978863</v>
          </cell>
          <cell r="J203" t="str">
            <v>Mgr. Monika Hillebrandová</v>
          </cell>
          <cell r="K203" t="str">
            <v>777 303 115</v>
          </cell>
          <cell r="L203" t="str">
            <v>777 303 115</v>
          </cell>
          <cell r="M203" t="str">
            <v>info@mostkzivotu.cz</v>
          </cell>
          <cell r="O203" t="str">
            <v>www.mostkzivotu.cz</v>
          </cell>
          <cell r="P203" t="str">
            <v>000000-0288151157/0300</v>
          </cell>
          <cell r="Q203" t="str">
            <v>Šikmá 300,54103 Trutnov</v>
          </cell>
          <cell r="R203" t="str">
            <v>Město Trutnov</v>
          </cell>
          <cell r="S203">
            <v>278360</v>
          </cell>
          <cell r="T203" t="str">
            <v>000094-0002429601/0710</v>
          </cell>
          <cell r="U203" t="str">
            <v xml:space="preserve">Mgr. Monika Hillebrandová </v>
          </cell>
          <cell r="V203" t="str">
            <v>info@mostkzivotu.cz</v>
          </cell>
          <cell r="W203" t="str">
            <v>777 303 115</v>
          </cell>
          <cell r="X203" t="str">
            <v>Most k životu Trutnov</v>
          </cell>
          <cell r="Y203" t="str">
            <v>§ 57 - Azylové domy</v>
          </cell>
        </row>
        <row r="204">
          <cell r="A204">
            <v>5758003</v>
          </cell>
          <cell r="B204" t="str">
            <v>Romodrom o.p.s.</v>
          </cell>
          <cell r="C204">
            <v>0</v>
          </cell>
          <cell r="D204" t="str">
            <v>23.11.2011</v>
          </cell>
          <cell r="E204" t="str">
            <v>01.07.2015</v>
          </cell>
          <cell r="F204" t="str">
            <v>Právnická osoba nebo skupina právnických osob</v>
          </cell>
          <cell r="G204" t="str">
            <v>o.p.s. - Obecně prospěšná společnost</v>
          </cell>
          <cell r="H204">
            <v>26537036</v>
          </cell>
          <cell r="J204" t="str">
            <v>Marie Gailová</v>
          </cell>
          <cell r="K204" t="str">
            <v>212 242 558</v>
          </cell>
          <cell r="L204" t="str">
            <v>775 905 473</v>
          </cell>
          <cell r="M204" t="str">
            <v>gailova@romodrom.cz</v>
          </cell>
          <cell r="N204" t="str">
            <v>nemáme</v>
          </cell>
          <cell r="O204" t="str">
            <v>www.romodrom.cz</v>
          </cell>
          <cell r="Q204" t="str">
            <v>Rybná 716,11000 Praha</v>
          </cell>
          <cell r="U204" t="str">
            <v xml:space="preserve"> Kateřina Kroupová </v>
          </cell>
          <cell r="V204" t="str">
            <v>katerinakroupova@romodrom.cz</v>
          </cell>
          <cell r="W204" t="str">
            <v>775 905 473</v>
          </cell>
          <cell r="X204" t="str">
            <v>Odborné sociální poradenství Královéhradecký kraj</v>
          </cell>
          <cell r="Y204" t="str">
            <v>§ 37 - Odborné sociální poradenství</v>
          </cell>
        </row>
        <row r="205">
          <cell r="A205">
            <v>5792625</v>
          </cell>
          <cell r="B205" t="str">
            <v>Centrum sociální pomoci a služeb o. p. s.</v>
          </cell>
          <cell r="C205">
            <v>1</v>
          </cell>
          <cell r="D205" t="str">
            <v>01.01.2012</v>
          </cell>
          <cell r="E205" t="str">
            <v>31.12.2025</v>
          </cell>
          <cell r="F205" t="str">
            <v>Fyzická osoba nebo skupina osob</v>
          </cell>
          <cell r="G205" t="str">
            <v>o.p.s. - Obecně prospěšná společnost</v>
          </cell>
          <cell r="H205">
            <v>25999044</v>
          </cell>
          <cell r="I205" t="str">
            <v>CZ25999044</v>
          </cell>
          <cell r="J205" t="str">
            <v>Mgr. Zuzana Winkler Vostrovská</v>
          </cell>
          <cell r="K205">
            <v>723718089</v>
          </cell>
          <cell r="L205">
            <v>723718089</v>
          </cell>
          <cell r="M205" t="str">
            <v>csps.hk@csps-hk.cz; zuzana.vostrovska@csps-hk.cz</v>
          </cell>
          <cell r="O205" t="str">
            <v>http://www.csps-hk.cz</v>
          </cell>
          <cell r="P205" t="str">
            <v>000000-0187182464/0300</v>
          </cell>
          <cell r="Q205" t="str">
            <v>Souběžná 1746,50012 Hradec Králové</v>
          </cell>
          <cell r="U205" t="str">
            <v xml:space="preserve">Mgr. Zuzana Winkler Vostrovská </v>
          </cell>
          <cell r="V205" t="str">
            <v>zuzana.vostrovska@csps-hk.cz</v>
          </cell>
          <cell r="W205">
            <v>723718089</v>
          </cell>
          <cell r="X205" t="str">
            <v>Manželská a rodinná poradna Náchod</v>
          </cell>
          <cell r="Y205" t="str">
            <v>§ 37 - Odborné sociální poradenství s prvky terapie</v>
          </cell>
        </row>
        <row r="206">
          <cell r="A206">
            <v>5804478</v>
          </cell>
          <cell r="B206" t="str">
            <v>Domov U Biřičky</v>
          </cell>
          <cell r="C206">
            <v>1</v>
          </cell>
          <cell r="D206" t="str">
            <v>01.01.2009</v>
          </cell>
          <cell r="F206" t="str">
            <v>Královehradecký kraj</v>
          </cell>
          <cell r="G206" t="str">
            <v>p.o. - Příspěvková organizace</v>
          </cell>
          <cell r="H206">
            <v>579033</v>
          </cell>
          <cell r="J206" t="str">
            <v>Ing. Daniela Lusková, MPA</v>
          </cell>
          <cell r="K206" t="str">
            <v>495 405 311</v>
          </cell>
          <cell r="L206" t="str">
            <v>495 405 311</v>
          </cell>
          <cell r="M206" t="str">
            <v>ddhk@ddhk.cz</v>
          </cell>
          <cell r="O206" t="str">
            <v>www.ddhk.cz</v>
          </cell>
          <cell r="P206" t="str">
            <v>000000-0025535511/0100</v>
          </cell>
          <cell r="Q206" t="str">
            <v>K Biřičce 1240,50008 Hradec Králové</v>
          </cell>
          <cell r="U206" t="str">
            <v xml:space="preserve"> Daniela Lusková </v>
          </cell>
          <cell r="V206" t="str">
            <v>dluskova@ddhk.cz</v>
          </cell>
          <cell r="W206" t="str">
            <v>495 405 311</v>
          </cell>
          <cell r="X206" t="str">
            <v>Domov U Biřičky,Hradec Králové</v>
          </cell>
          <cell r="Y206" t="str">
            <v>§ 50 - Domovy se zvláštním režimem</v>
          </cell>
        </row>
        <row r="207">
          <cell r="A207">
            <v>5814347</v>
          </cell>
          <cell r="B207" t="str">
            <v>Laxus z.ú.</v>
          </cell>
          <cell r="C207">
            <v>1</v>
          </cell>
          <cell r="D207" t="str">
            <v>01.01.1996</v>
          </cell>
          <cell r="F207" t="str">
            <v>Bez zřizovatele</v>
          </cell>
          <cell r="G207" t="str">
            <v>z.ú. - Zapsaný ústav</v>
          </cell>
          <cell r="H207">
            <v>62695487</v>
          </cell>
          <cell r="J207" t="str">
            <v>Ondřej Šulc, DiS.</v>
          </cell>
          <cell r="K207" t="str">
            <v>724 557 503</v>
          </cell>
          <cell r="L207" t="str">
            <v>736 283 888</v>
          </cell>
          <cell r="M207" t="str">
            <v>sulc@laxus.cz</v>
          </cell>
          <cell r="O207" t="str">
            <v>http://www.laxus.cz</v>
          </cell>
          <cell r="P207" t="str">
            <v>000000-0601125001/5500</v>
          </cell>
          <cell r="Q207" t="str">
            <v>Sadová 2107,28802 Nymburk</v>
          </cell>
          <cell r="U207" t="str">
            <v xml:space="preserve">Mgr. Denisa Hypiusová </v>
          </cell>
          <cell r="V207" t="str">
            <v>hypiusova@laxus.cz</v>
          </cell>
          <cell r="W207" t="str">
            <v>736 283 888</v>
          </cell>
          <cell r="X207" t="str">
            <v>Centrum adiktologických služeb Hradec Králové</v>
          </cell>
          <cell r="Y207" t="str">
            <v>§ 59 - Kontaktní centra</v>
          </cell>
        </row>
        <row r="208">
          <cell r="A208">
            <v>5863413</v>
          </cell>
          <cell r="B208" t="str">
            <v>Dohled na dosah, z.s.</v>
          </cell>
          <cell r="C208">
            <v>0</v>
          </cell>
          <cell r="D208" t="str">
            <v>01.09.2025</v>
          </cell>
          <cell r="E208" t="str">
            <v>01.09.2025</v>
          </cell>
          <cell r="F208" t="str">
            <v>Fyzická osoba nebo skupina osob</v>
          </cell>
          <cell r="G208" t="str">
            <v>S. - Sdružení (svaz, spolek, klub)</v>
          </cell>
          <cell r="H208">
            <v>11806095</v>
          </cell>
          <cell r="J208" t="str">
            <v>Viktor Kubát, předseda</v>
          </cell>
          <cell r="K208">
            <v>775763247</v>
          </cell>
          <cell r="L208">
            <v>775763247</v>
          </cell>
          <cell r="M208" t="str">
            <v>kubat@dohlednadosah.cz</v>
          </cell>
          <cell r="O208" t="str">
            <v>www.dohlednadosah.cz</v>
          </cell>
          <cell r="P208" t="str">
            <v>000000-0303035964/0300</v>
          </cell>
          <cell r="Q208" t="str">
            <v>Žerotínova 1421,75701 Valašské Meziříčí</v>
          </cell>
          <cell r="V208" t="str">
            <v>kubat@dohlednadosah.cz</v>
          </cell>
          <cell r="W208">
            <v>775763247</v>
          </cell>
          <cell r="X208" t="str">
            <v>Odlehčovací služba Dohled na dosah, z.s.</v>
          </cell>
          <cell r="Y208" t="str">
            <v>§ 44 - Odlehčovací služby</v>
          </cell>
        </row>
        <row r="209">
          <cell r="A209">
            <v>5869239</v>
          </cell>
          <cell r="B209" t="str">
            <v>Domovy Na Třešňovce</v>
          </cell>
          <cell r="C209">
            <v>1</v>
          </cell>
          <cell r="D209" t="str">
            <v>01.01.2007</v>
          </cell>
          <cell r="F209" t="str">
            <v>Královehradecký kraj</v>
          </cell>
          <cell r="G209" t="str">
            <v>p.o. - Příspěvková organizace</v>
          </cell>
          <cell r="H209">
            <v>71193952</v>
          </cell>
          <cell r="J209" t="str">
            <v xml:space="preserve"> Ing. et Mgr. Zuzana Holická</v>
          </cell>
          <cell r="K209" t="str">
            <v>491 401 800</v>
          </cell>
          <cell r="L209" t="str">
            <v>491 401 888, 491 491 800</v>
          </cell>
          <cell r="M209" t="str">
            <v>zholicka@domovynatresnovce.cz</v>
          </cell>
          <cell r="N209" t="str">
            <v>491 401 881</v>
          </cell>
          <cell r="O209" t="str">
            <v>http://www.domovynatresnovce.cz</v>
          </cell>
          <cell r="P209" t="str">
            <v>000000-1183563379/0800</v>
          </cell>
          <cell r="Q209" t="str">
            <v>Riegrova 837,55203 Česká Skalice</v>
          </cell>
          <cell r="U209" t="str">
            <v xml:space="preserve"> Zuzana Holická </v>
          </cell>
          <cell r="V209" t="str">
            <v>zholicka@domovynatresnovce.cz</v>
          </cell>
          <cell r="W209" t="str">
            <v>491 401 888, 491 491 800</v>
          </cell>
          <cell r="X209" t="str">
            <v>domov pro seniory</v>
          </cell>
          <cell r="Y209" t="str">
            <v>§ 49 - Domovy pro seniory</v>
          </cell>
        </row>
        <row r="210">
          <cell r="A210">
            <v>5871375</v>
          </cell>
          <cell r="B210" t="str">
            <v>Asalto, o.p.s.</v>
          </cell>
          <cell r="C210">
            <v>1</v>
          </cell>
          <cell r="D210" t="str">
            <v>01.12.2015</v>
          </cell>
          <cell r="F210" t="str">
            <v>Fyzická osoba nebo skupina osob</v>
          </cell>
          <cell r="G210" t="str">
            <v>o.p.s. - Obecně prospěšná společnost</v>
          </cell>
          <cell r="H210">
            <v>27521753</v>
          </cell>
          <cell r="I210" t="str">
            <v>CZ27521753</v>
          </cell>
          <cell r="J210" t="str">
            <v>Mgr. Kateřina Drábková Bíbusová</v>
          </cell>
          <cell r="K210" t="str">
            <v>606 839 952</v>
          </cell>
          <cell r="L210" t="str">
            <v>725 801 862</v>
          </cell>
          <cell r="M210" t="str">
            <v>katerina.drabkova@skokdozivota.cz; info@skokdozivota.cz</v>
          </cell>
          <cell r="O210" t="str">
            <v>http://www.skokdozivota.cz</v>
          </cell>
          <cell r="P210" t="str">
            <v>000000-1080214379/0800</v>
          </cell>
          <cell r="Q210" t="str">
            <v>Brožíkova 451,50012 Hradec Králové</v>
          </cell>
          <cell r="U210" t="str">
            <v xml:space="preserve">Mgr. Tereza Blažková </v>
          </cell>
          <cell r="V210" t="str">
            <v>tereza.blazkova@skokdozivota.cz</v>
          </cell>
          <cell r="W210" t="str">
            <v>725 801 862</v>
          </cell>
          <cell r="X210" t="str">
            <v>Chráněné BYDLENÍ v síti</v>
          </cell>
          <cell r="Y210" t="str">
            <v>§ 51 - Chráněné bydlení</v>
          </cell>
        </row>
        <row r="211">
          <cell r="A211">
            <v>5894253</v>
          </cell>
          <cell r="B211" t="str">
            <v>Charita Sobotka</v>
          </cell>
          <cell r="C211">
            <v>1</v>
          </cell>
          <cell r="D211" t="str">
            <v>01.01.2007</v>
          </cell>
          <cell r="F211" t="str">
            <v>Církev</v>
          </cell>
          <cell r="G211" t="str">
            <v>CPO - Evidovaná právnická osoba církve a náboženské společnosti</v>
          </cell>
          <cell r="H211">
            <v>44477309</v>
          </cell>
          <cell r="J211" t="str">
            <v>Bc. Denisa Samková, DiS.</v>
          </cell>
          <cell r="K211" t="str">
            <v>602 166 584</v>
          </cell>
          <cell r="L211" t="str">
            <v>493 571 156</v>
          </cell>
          <cell r="M211" t="str">
            <v>denisa.samkova@sobotka.charita.cz</v>
          </cell>
          <cell r="O211" t="str">
            <v>www.sobotka.charita.cz</v>
          </cell>
          <cell r="P211" t="str">
            <v>000000-1092873339/0800</v>
          </cell>
          <cell r="Q211" t="str">
            <v xml:space="preserve"> 39,50744 Libošovice</v>
          </cell>
          <cell r="U211" t="str">
            <v>Bc. Denisa Samková DIS.</v>
          </cell>
          <cell r="V211" t="str">
            <v>denisa.samkova@sobotka.charita.cz</v>
          </cell>
          <cell r="W211" t="str">
            <v>493 571 156</v>
          </cell>
          <cell r="X211" t="str">
            <v>Charita Sobotka - Domov pokojného stáří Libošovice</v>
          </cell>
          <cell r="Y211" t="str">
            <v>§ 49 - Domovy pro seniory</v>
          </cell>
        </row>
        <row r="212">
          <cell r="A212">
            <v>5903063</v>
          </cell>
          <cell r="B212" t="str">
            <v>Oblastní charita Hradec Králové</v>
          </cell>
          <cell r="C212">
            <v>1</v>
          </cell>
          <cell r="D212" t="str">
            <v>01.05.2016</v>
          </cell>
          <cell r="F212" t="str">
            <v>Církev</v>
          </cell>
          <cell r="G212" t="str">
            <v>CPO - Evidovaná právnická osoba církve a náboženské společnosti</v>
          </cell>
          <cell r="H212">
            <v>45979855</v>
          </cell>
          <cell r="I212" t="str">
            <v>CZ45979855</v>
          </cell>
          <cell r="J212" t="str">
            <v>Mgr. Vojtěch Šůstek</v>
          </cell>
          <cell r="K212" t="str">
            <v>495 516 098</v>
          </cell>
          <cell r="L212" t="str">
            <v>495 516 098, 773 621 380</v>
          </cell>
          <cell r="M212" t="str">
            <v>vojtech.sustek@charitahk.cz; monika.novotna@charitahk.cz; jana.plasilova@charitahk.cz; vaclav.hrcek@charitahk.cz</v>
          </cell>
          <cell r="O212" t="str">
            <v>http://www.charitahk.cz/</v>
          </cell>
          <cell r="P212" t="str">
            <v>000000-0000230383/0300</v>
          </cell>
          <cell r="Q212" t="str">
            <v>Komenského 266,50003 Hradec Králové</v>
          </cell>
          <cell r="U212" t="str">
            <v xml:space="preserve"> Monika Novotná </v>
          </cell>
          <cell r="V212" t="str">
            <v>monika.novotna@charitahk.cz</v>
          </cell>
          <cell r="W212" t="str">
            <v>495 516 098, 773 621 380</v>
          </cell>
          <cell r="X212" t="str">
            <v>Poradna Domácí hospicové péče Hradec Králové</v>
          </cell>
          <cell r="Y212" t="str">
            <v>§ 37 - Odborné sociální poradenství</v>
          </cell>
        </row>
        <row r="213">
          <cell r="A213">
            <v>5904624</v>
          </cell>
          <cell r="B213" t="str">
            <v>NEBUĎ NA NULE, z. s.</v>
          </cell>
          <cell r="C213">
            <v>1</v>
          </cell>
          <cell r="D213" t="str">
            <v>01.07.2022</v>
          </cell>
          <cell r="F213" t="str">
            <v>Bez zřizovatele</v>
          </cell>
          <cell r="G213" t="str">
            <v>S. - Sdružení (svaz, spolek, klub)</v>
          </cell>
          <cell r="H213">
            <v>8286906</v>
          </cell>
          <cell r="J213" t="str">
            <v>Hana Šimáčková</v>
          </cell>
          <cell r="K213">
            <v>724461102</v>
          </cell>
          <cell r="L213">
            <v>724461102</v>
          </cell>
          <cell r="M213" t="str">
            <v>hana.simackova@nebudnanule.cz</v>
          </cell>
          <cell r="O213" t="str">
            <v>www.nebudnanule.cz</v>
          </cell>
          <cell r="P213" t="str">
            <v>000000-2201662245/2010</v>
          </cell>
          <cell r="Q213" t="str">
            <v>Kladská 970,50003 Hradec Králové</v>
          </cell>
          <cell r="U213" t="str">
            <v xml:space="preserve">Mgr. Hana Šimáčková </v>
          </cell>
          <cell r="V213" t="str">
            <v>finance@nebudnanule.cz</v>
          </cell>
          <cell r="W213">
            <v>724461102</v>
          </cell>
          <cell r="X213" t="str">
            <v>PORADNA pro oblast sexuality a vztahů lidí se zdravotním postižením</v>
          </cell>
          <cell r="Y213" t="str">
            <v>§ 37 - Odborné sociální poradenství</v>
          </cell>
        </row>
        <row r="214">
          <cell r="A214">
            <v>5922905</v>
          </cell>
          <cell r="B214" t="str">
            <v>Sdružení ozdravoven a léčeben okresu Trutnov</v>
          </cell>
          <cell r="C214">
            <v>1</v>
          </cell>
          <cell r="D214" t="str">
            <v>01.01.2001</v>
          </cell>
          <cell r="F214" t="str">
            <v>Královehradecký kraj</v>
          </cell>
          <cell r="G214" t="str">
            <v>p.o. - Příspěvková organizace</v>
          </cell>
          <cell r="H214">
            <v>195201</v>
          </cell>
          <cell r="I214" t="str">
            <v>CZ00195201</v>
          </cell>
          <cell r="J214" t="str">
            <v>Ing.Jana Totková, MBA</v>
          </cell>
          <cell r="K214" t="str">
            <v>499 811 214</v>
          </cell>
          <cell r="L214">
            <v>731441268</v>
          </cell>
          <cell r="M214" t="str">
            <v>j.totkova@soltrutnov.cz</v>
          </cell>
          <cell r="N214" t="str">
            <v>499 817 753</v>
          </cell>
          <cell r="O214" t="str">
            <v>www.soltrutnov.cz</v>
          </cell>
          <cell r="P214" t="str">
            <v>000000-1303710389/0800</v>
          </cell>
          <cell r="Q214" t="str">
            <v>Procházkova 818,54101 Trutnov</v>
          </cell>
          <cell r="U214" t="str">
            <v xml:space="preserve"> Lucie Slezáková </v>
          </cell>
          <cell r="V214" t="str">
            <v>shelter@riaps.cz</v>
          </cell>
          <cell r="W214">
            <v>731441268</v>
          </cell>
          <cell r="X214" t="str">
            <v>Nízkoprahové zařízení pro děti a mládež - RIAPS - Shelter</v>
          </cell>
          <cell r="Y214" t="str">
            <v>§ 62 - Nízkoprahová zařízení pro děti a mládež</v>
          </cell>
        </row>
        <row r="215">
          <cell r="A215">
            <v>5943218</v>
          </cell>
          <cell r="B215" t="str">
            <v>KŘESADLO HK - Centrum pomoci lidem s PAS, z.ú.</v>
          </cell>
          <cell r="C215">
            <v>1</v>
          </cell>
          <cell r="D215" t="str">
            <v>01.01.2016</v>
          </cell>
          <cell r="F215" t="str">
            <v>Fyzická osoba nebo skupina osob</v>
          </cell>
          <cell r="G215" t="str">
            <v>z.ú. - Zapsaný ústav</v>
          </cell>
          <cell r="H215">
            <v>3847926</v>
          </cell>
          <cell r="I215" t="str">
            <v>CZ03847926</v>
          </cell>
          <cell r="J215" t="str">
            <v>Mgr. Alexandra Bokůvková</v>
          </cell>
          <cell r="K215">
            <v>777009038</v>
          </cell>
          <cell r="L215" t="str">
            <v>777 009 038</v>
          </cell>
          <cell r="M215" t="str">
            <v>bokuvkova@kresadlohk.cz</v>
          </cell>
          <cell r="O215" t="str">
            <v>www.kresadlohk.cz</v>
          </cell>
          <cell r="P215" t="str">
            <v>000000-2300771359/2010</v>
          </cell>
          <cell r="Q215" t="str">
            <v>Šafaříkova 764,50002 Hradec Králové</v>
          </cell>
          <cell r="U215" t="str">
            <v xml:space="preserve">Mgr. Alexandra Bokůvková </v>
          </cell>
          <cell r="V215" t="str">
            <v>bokuvkova@kresadlohk.cz</v>
          </cell>
          <cell r="W215" t="str">
            <v>777 009 038</v>
          </cell>
          <cell r="X215" t="str">
            <v>KŘESADLO HK - Centrum pomoci lidem s PAS, z.ú.</v>
          </cell>
          <cell r="Y215" t="str">
            <v>§ 70 - Sociální rehabilitace</v>
          </cell>
        </row>
        <row r="216">
          <cell r="A216">
            <v>5945407</v>
          </cell>
          <cell r="B216" t="str">
            <v>Město Vrchlabí</v>
          </cell>
          <cell r="C216">
            <v>1</v>
          </cell>
          <cell r="D216" t="str">
            <v>18.05.2015</v>
          </cell>
          <cell r="F216" t="str">
            <v>Obec</v>
          </cell>
          <cell r="G216" t="str">
            <v>OBC - Obec</v>
          </cell>
          <cell r="H216">
            <v>278475</v>
          </cell>
          <cell r="J216" t="str">
            <v>Ing. Jan Sobotka</v>
          </cell>
          <cell r="K216" t="str">
            <v>499 421 961</v>
          </cell>
          <cell r="L216" t="str">
            <v>775 911 177</v>
          </cell>
          <cell r="M216" t="str">
            <v>sobotkajan@muvrchlabi.cz; plasilalfred@muvrchlabi.cz</v>
          </cell>
          <cell r="N216">
            <v>499421691</v>
          </cell>
          <cell r="O216" t="str">
            <v>www.muvrchlabi.cz</v>
          </cell>
          <cell r="P216" t="str">
            <v>000094-0004918601/0710</v>
          </cell>
          <cell r="Q216" t="str">
            <v>Zámek 1,54301 Vrchlabí</v>
          </cell>
          <cell r="U216" t="str">
            <v xml:space="preserve"> Vendula Nosková </v>
          </cell>
          <cell r="V216" t="str">
            <v>pecovatelskasluzba@muvrchlabi.cz</v>
          </cell>
          <cell r="W216" t="str">
            <v>775 911 177</v>
          </cell>
          <cell r="X216" t="str">
            <v>Město Vrchlabí</v>
          </cell>
          <cell r="Y216" t="str">
            <v>§ 70 - Sociální rehabilitace</v>
          </cell>
        </row>
        <row r="217">
          <cell r="A217">
            <v>5947102</v>
          </cell>
          <cell r="B217" t="str">
            <v>Oblastní charita Červený Kostelec</v>
          </cell>
          <cell r="C217">
            <v>1</v>
          </cell>
          <cell r="D217" t="str">
            <v>01.01.2012</v>
          </cell>
          <cell r="F217" t="str">
            <v>Církev</v>
          </cell>
          <cell r="G217" t="str">
            <v>CPO - Evidovaná právnická osoba církve a náboženské společnosti</v>
          </cell>
          <cell r="H217">
            <v>48623814</v>
          </cell>
          <cell r="I217" t="str">
            <v>CZ48623814</v>
          </cell>
          <cell r="J217" t="str">
            <v>Ing. Mgr. Miroslav Wajsar</v>
          </cell>
          <cell r="K217" t="str">
            <v>491 610 300</v>
          </cell>
          <cell r="L217" t="str">
            <v>491610300 , 731598829</v>
          </cell>
          <cell r="M217" t="str">
            <v>sekretariat@hospic.cz</v>
          </cell>
          <cell r="O217" t="str">
            <v>http://www.ochck.cz</v>
          </cell>
          <cell r="P217" t="str">
            <v>000000-0267509412/0300</v>
          </cell>
          <cell r="Q217" t="str">
            <v>5. května 1170,54941 Červený Kostelec</v>
          </cell>
          <cell r="U217" t="str">
            <v xml:space="preserve">Ing. Jana Řezníčková </v>
          </cell>
          <cell r="V217" t="str">
            <v>reznickova@hospic.cz</v>
          </cell>
          <cell r="W217" t="str">
            <v>491610300 , 731598829</v>
          </cell>
          <cell r="X217" t="str">
            <v>Oblastní charita Červený Kostelec</v>
          </cell>
          <cell r="Y217" t="str">
            <v>§ 41 - Tísňová péče</v>
          </cell>
        </row>
        <row r="218">
          <cell r="A218">
            <v>5991938</v>
          </cell>
          <cell r="B218" t="str">
            <v>PROINTEPO - Střední škola, Základní škola a Mateřská škola s.r.o.</v>
          </cell>
          <cell r="C218">
            <v>1</v>
          </cell>
          <cell r="D218" t="str">
            <v>01.01.2007</v>
          </cell>
          <cell r="F218" t="str">
            <v>Ostatní</v>
          </cell>
          <cell r="G218" t="str">
            <v>s.r.o. - Společnost s ručením omezeným</v>
          </cell>
          <cell r="H218">
            <v>25263633</v>
          </cell>
          <cell r="I218" t="str">
            <v>CZ25263633</v>
          </cell>
          <cell r="J218" t="str">
            <v>PhDr. Jarmila Karpašová</v>
          </cell>
          <cell r="K218">
            <v>495538989</v>
          </cell>
          <cell r="L218" t="str">
            <v>495 538 989, 777 127 239</v>
          </cell>
          <cell r="M218" t="str">
            <v>urbanova@prointepo.org</v>
          </cell>
          <cell r="N218" t="str">
            <v>495538989, 777127239</v>
          </cell>
          <cell r="O218" t="str">
            <v>http://www.prointepo.org</v>
          </cell>
          <cell r="P218" t="str">
            <v>000035-9307860217/0100</v>
          </cell>
          <cell r="Q218" t="str">
            <v>Hrubínova 1458,50002 Hradec Králové</v>
          </cell>
          <cell r="U218" t="str">
            <v xml:space="preserve"> Miriam Urbanová </v>
          </cell>
          <cell r="V218" t="str">
            <v>urbanova@prointepo.org, prointepo@prointepo.org</v>
          </cell>
          <cell r="W218" t="str">
            <v>495 538 989, 777 127 239</v>
          </cell>
          <cell r="X218" t="str">
            <v>Osobní asistence</v>
          </cell>
          <cell r="Y218" t="str">
            <v>§ 39 - Osobní asistence</v>
          </cell>
        </row>
        <row r="219">
          <cell r="A219">
            <v>6041962</v>
          </cell>
          <cell r="B219" t="str">
            <v>Sdružení Neratov, z.s.</v>
          </cell>
          <cell r="C219">
            <v>1</v>
          </cell>
          <cell r="D219" t="str">
            <v>01.09.2019</v>
          </cell>
          <cell r="F219" t="str">
            <v>Právnická osoba nebo skupina právnických osob</v>
          </cell>
          <cell r="G219" t="str">
            <v>S. - Sdružení (svaz, spolek, klub)</v>
          </cell>
          <cell r="H219">
            <v>46456970</v>
          </cell>
          <cell r="I219" t="str">
            <v>CZ46456970</v>
          </cell>
          <cell r="J219" t="str">
            <v>Jana Němcová</v>
          </cell>
          <cell r="K219">
            <v>494530058</v>
          </cell>
          <cell r="L219">
            <v>733581664</v>
          </cell>
          <cell r="M219" t="str">
            <v>domov@neratov.cz</v>
          </cell>
          <cell r="N219" t="str">
            <v>-</v>
          </cell>
          <cell r="O219" t="str">
            <v>http://www.neratov.cz</v>
          </cell>
          <cell r="P219" t="str">
            <v>000000-1242345399/0800</v>
          </cell>
          <cell r="Q219" t="str">
            <v xml:space="preserve"> 84,51761 Bartošovice v Orlických horách</v>
          </cell>
          <cell r="U219" t="str">
            <v xml:space="preserve">Mgr. Terezie Dušková </v>
          </cell>
          <cell r="V219" t="str">
            <v>terezie.duskova@neratov.cz</v>
          </cell>
          <cell r="W219">
            <v>733581664</v>
          </cell>
          <cell r="X219" t="str">
            <v>Denní stacionář Lávka</v>
          </cell>
          <cell r="Y219" t="str">
            <v>§ 46 - Denní stacionáře</v>
          </cell>
        </row>
        <row r="220">
          <cell r="A220">
            <v>6100874</v>
          </cell>
          <cell r="B220" t="str">
            <v>Sociální služby města Hradec Králové, z. ú.</v>
          </cell>
          <cell r="C220">
            <v>1</v>
          </cell>
          <cell r="D220" t="str">
            <v>27.06.2022</v>
          </cell>
          <cell r="F220" t="str">
            <v>Obec</v>
          </cell>
          <cell r="G220" t="str">
            <v>z.ú. - Zapsaný ústav</v>
          </cell>
          <cell r="H220">
            <v>10956719</v>
          </cell>
          <cell r="J220" t="str">
            <v>Robert Černý</v>
          </cell>
          <cell r="K220">
            <v>731135647</v>
          </cell>
          <cell r="L220">
            <v>731135647</v>
          </cell>
          <cell r="M220" t="str">
            <v>cerny@socialnisluzbyhk.cz</v>
          </cell>
          <cell r="O220" t="str">
            <v>www.socialnisluzbyhk.cz</v>
          </cell>
          <cell r="P220" t="str">
            <v>000000-0009120092/0800</v>
          </cell>
          <cell r="Q220" t="str">
            <v>Honkova 1780,50002 Hradec Králové</v>
          </cell>
          <cell r="T220" t="str">
            <v>000000-0009120092/0800</v>
          </cell>
          <cell r="U220" t="str">
            <v xml:space="preserve">Mgr. Robert Černý </v>
          </cell>
          <cell r="V220" t="str">
            <v>cerny@socialnisluzbyhk.cz</v>
          </cell>
          <cell r="W220">
            <v>731135647</v>
          </cell>
          <cell r="X220" t="str">
            <v>ODLEHČOVACÍ SLUŽBA</v>
          </cell>
          <cell r="Y220" t="str">
            <v>§ 44 - Odlehčovací služby</v>
          </cell>
        </row>
        <row r="221">
          <cell r="A221">
            <v>6115340</v>
          </cell>
          <cell r="B221" t="str">
            <v>Alžběta Limberská - Domácí péče Jičín</v>
          </cell>
          <cell r="C221">
            <v>0</v>
          </cell>
          <cell r="D221" t="str">
            <v>01.01.2007</v>
          </cell>
          <cell r="E221" t="str">
            <v>31.12.2017</v>
          </cell>
          <cell r="F221" t="str">
            <v>Fyzická osoba nebo skupina osob</v>
          </cell>
          <cell r="G221" t="str">
            <v>FO - Fyzická osoba podnikající dle ŽZ nezapsaná v OR</v>
          </cell>
          <cell r="H221">
            <v>47477962</v>
          </cell>
          <cell r="I221" t="str">
            <v>CZ5461190383</v>
          </cell>
          <cell r="J221" t="str">
            <v>Alžběta Limberská</v>
          </cell>
          <cell r="K221" t="str">
            <v>602 190 324</v>
          </cell>
          <cell r="L221">
            <v>602190324</v>
          </cell>
          <cell r="M221" t="str">
            <v>domaci.pece@seznam.cz</v>
          </cell>
          <cell r="O221" t="str">
            <v>www.domacipecejicin.cz</v>
          </cell>
          <cell r="P221" t="str">
            <v>000000-0126284547/0300</v>
          </cell>
          <cell r="Q221" t="str">
            <v>Denisova 690,50601 Jičín</v>
          </cell>
          <cell r="U221" t="str">
            <v xml:space="preserve"> Alžběta Limberská </v>
          </cell>
          <cell r="V221" t="str">
            <v>domaci.pece@seznam.cz</v>
          </cell>
          <cell r="W221">
            <v>602190324</v>
          </cell>
          <cell r="X221" t="str">
            <v>Alžběta Limberská - Domácí péče Jičín</v>
          </cell>
          <cell r="Y221" t="str">
            <v>§ 40 - Pečovatelská služba</v>
          </cell>
        </row>
        <row r="222">
          <cell r="A222">
            <v>6152074</v>
          </cell>
          <cell r="B222" t="str">
            <v>Apropo Jičín, o. p. s.</v>
          </cell>
          <cell r="C222">
            <v>1</v>
          </cell>
          <cell r="D222" t="str">
            <v>01.01.2012</v>
          </cell>
          <cell r="F222" t="str">
            <v>Bez zřizovatele</v>
          </cell>
          <cell r="G222" t="str">
            <v>o.p.s. - Obecně prospěšná společnost</v>
          </cell>
          <cell r="H222">
            <v>1599682</v>
          </cell>
          <cell r="J222" t="str">
            <v>Bc. Jitka Králová</v>
          </cell>
          <cell r="K222">
            <v>608225038</v>
          </cell>
          <cell r="L222">
            <v>607098772</v>
          </cell>
          <cell r="M222" t="str">
            <v>reditelka@apropojicin.cz</v>
          </cell>
          <cell r="O222" t="str">
            <v>http://www.apropojicin.cz</v>
          </cell>
          <cell r="P222" t="str">
            <v>000000-0262207140/0300</v>
          </cell>
          <cell r="Q222" t="str">
            <v xml:space="preserve"> 13,50601 Jičín</v>
          </cell>
          <cell r="U222" t="str">
            <v xml:space="preserve">Bc. Anežka Široká </v>
          </cell>
          <cell r="V222" t="str">
            <v>socialnisluzby@apropojicin.cz</v>
          </cell>
          <cell r="W222">
            <v>607098772</v>
          </cell>
          <cell r="X222" t="str">
            <v>Osobní asistence APROPO</v>
          </cell>
          <cell r="Y222" t="str">
            <v>§ 39 - Osobní asistence</v>
          </cell>
        </row>
        <row r="223">
          <cell r="A223">
            <v>6161785</v>
          </cell>
          <cell r="B223" t="str">
            <v>Oblastní charita Náchod</v>
          </cell>
          <cell r="C223">
            <v>1</v>
          </cell>
          <cell r="D223" t="str">
            <v>01.06.1992</v>
          </cell>
          <cell r="F223" t="str">
            <v>Církev</v>
          </cell>
          <cell r="G223" t="str">
            <v>CPO - Evidovaná právnická osoba církve a náboženské společnosti</v>
          </cell>
          <cell r="H223">
            <v>46524282</v>
          </cell>
          <cell r="J223" t="str">
            <v>Mgr. Ing. Marek Špelda, Ph.D.</v>
          </cell>
          <cell r="K223" t="str">
            <v>491 433 499</v>
          </cell>
          <cell r="L223" t="str">
            <v>491 433 499 / 604 996 135</v>
          </cell>
          <cell r="M223" t="str">
            <v>marek.spelda@nach.hk.caritas.cz</v>
          </cell>
          <cell r="O223" t="str">
            <v>https://nachod.charita.cz/</v>
          </cell>
          <cell r="P223" t="str">
            <v>000000-0275416363/0300</v>
          </cell>
          <cell r="Q223" t="str">
            <v>Mlýnská 189,54701 Náchod</v>
          </cell>
          <cell r="U223" t="str">
            <v>Mgr. Ing. Marek Špelda Ph.D.</v>
          </cell>
          <cell r="V223" t="str">
            <v>marek.spelda@nach.hk.caritas.cz</v>
          </cell>
          <cell r="W223" t="str">
            <v>491 433 499 / 604 996 135</v>
          </cell>
          <cell r="X223" t="str">
            <v>Charitní pečovatelská služba Náchod</v>
          </cell>
          <cell r="Y223" t="str">
            <v>§ 40 - Pečovatelská služba</v>
          </cell>
        </row>
        <row r="224">
          <cell r="A224">
            <v>6163071</v>
          </cell>
          <cell r="B224" t="str">
            <v>Barevné domky Hajnice</v>
          </cell>
          <cell r="C224">
            <v>1</v>
          </cell>
          <cell r="D224" t="str">
            <v>01.01.2014</v>
          </cell>
          <cell r="F224" t="str">
            <v>Královehradecký kraj</v>
          </cell>
          <cell r="G224" t="str">
            <v>p.o. - Příspěvková organizace</v>
          </cell>
          <cell r="H224">
            <v>194972</v>
          </cell>
          <cell r="I224" t="str">
            <v>CZ00194972</v>
          </cell>
          <cell r="J224" t="str">
            <v>Ing. Bc. Lucie Skalová</v>
          </cell>
          <cell r="K224" t="str">
            <v>603 301 315</v>
          </cell>
          <cell r="L224" t="str">
            <v>603 301 315</v>
          </cell>
          <cell r="M224" t="str">
            <v>skalova@barevnedomky.cz</v>
          </cell>
          <cell r="O224" t="str">
            <v>www.barevnedomky.cz</v>
          </cell>
          <cell r="P224" t="str">
            <v>000000-0024337601/0100</v>
          </cell>
          <cell r="Q224" t="str">
            <v xml:space="preserve"> 46,54466 Hajnice</v>
          </cell>
          <cell r="U224" t="str">
            <v xml:space="preserve">Ing. Bc. Lucie Skalová </v>
          </cell>
          <cell r="V224" t="str">
            <v>skalova@barevnedomky.cz</v>
          </cell>
          <cell r="W224" t="str">
            <v>603 301 315</v>
          </cell>
          <cell r="X224" t="str">
            <v>Sociálně terapeutická dílna</v>
          </cell>
          <cell r="Y224" t="str">
            <v>§ 67 - Sociálně terapeutické dílny</v>
          </cell>
        </row>
        <row r="225">
          <cell r="A225">
            <v>6181040</v>
          </cell>
          <cell r="B225" t="str">
            <v>Město Česká Skalice</v>
          </cell>
          <cell r="C225">
            <v>0</v>
          </cell>
          <cell r="D225" t="str">
            <v>18.07.2007</v>
          </cell>
          <cell r="E225" t="str">
            <v>31.12.2023</v>
          </cell>
          <cell r="F225" t="str">
            <v>Obec</v>
          </cell>
          <cell r="G225" t="str">
            <v>OBC - Obec</v>
          </cell>
          <cell r="H225">
            <v>272591</v>
          </cell>
          <cell r="I225" t="str">
            <v>CZ272591</v>
          </cell>
          <cell r="J225" t="str">
            <v>Ing. Zuzana Jungwirthová</v>
          </cell>
          <cell r="K225" t="str">
            <v>491 490 011, 491 490 022</v>
          </cell>
          <cell r="L225">
            <v>734255074</v>
          </cell>
          <cell r="M225" t="str">
            <v>urad@ceskaskalice.cz</v>
          </cell>
          <cell r="N225" t="str">
            <v>491 490 068</v>
          </cell>
          <cell r="O225" t="str">
            <v>http://www.ceskaskalice.cz</v>
          </cell>
          <cell r="P225" t="str">
            <v>009005-0002420551/0100</v>
          </cell>
          <cell r="Q225" t="str">
            <v>třída T. G. Masaryka 80,55203 Česká Skalice</v>
          </cell>
          <cell r="U225" t="str">
            <v xml:space="preserve">Mgr. Michaela Hlaviznová Soulková </v>
          </cell>
          <cell r="V225" t="str">
            <v>pecovatelky@ceskaskalice.cz</v>
          </cell>
          <cell r="W225">
            <v>734255074</v>
          </cell>
          <cell r="X225" t="str">
            <v>Pečovatelská služba Česká Skalice</v>
          </cell>
          <cell r="Y225" t="str">
            <v>§ 40 - Pečovatelská služba</v>
          </cell>
        </row>
        <row r="226">
          <cell r="A226">
            <v>6191102</v>
          </cell>
          <cell r="B226" t="str">
            <v>Centrum sociální pomoci a služeb o. p. s.</v>
          </cell>
          <cell r="C226">
            <v>1</v>
          </cell>
          <cell r="D226" t="str">
            <v>01.01.2012</v>
          </cell>
          <cell r="E226" t="str">
            <v>31.12.2025</v>
          </cell>
          <cell r="F226" t="str">
            <v>Fyzická osoba nebo skupina osob</v>
          </cell>
          <cell r="G226" t="str">
            <v>o.p.s. - Obecně prospěšná společnost</v>
          </cell>
          <cell r="H226">
            <v>25999044</v>
          </cell>
          <cell r="I226" t="str">
            <v>CZ25999044</v>
          </cell>
          <cell r="J226" t="str">
            <v>Mgr. Zuzana Winkler Vostrovská</v>
          </cell>
          <cell r="K226">
            <v>723718089</v>
          </cell>
          <cell r="L226">
            <v>723718089</v>
          </cell>
          <cell r="M226" t="str">
            <v>csps.hk@csps-hk.cz; zuzana.vostrovska@csps-hk.cz</v>
          </cell>
          <cell r="O226" t="str">
            <v>http://www.csps-hk.cz</v>
          </cell>
          <cell r="P226" t="str">
            <v>000000-0187182464/0300</v>
          </cell>
          <cell r="Q226" t="str">
            <v>Souběžná 1746,50012 Hradec Králové</v>
          </cell>
          <cell r="U226" t="str">
            <v xml:space="preserve">Mgr. Zuzana Winkler Vostrovská </v>
          </cell>
          <cell r="V226" t="str">
            <v>zuzana.vostrovska@csps-hk.cz</v>
          </cell>
          <cell r="W226">
            <v>723718089</v>
          </cell>
          <cell r="X226" t="str">
            <v>Manželská a rodinná poradna Rychnov n.Kn.</v>
          </cell>
          <cell r="Y226" t="str">
            <v>§ 37 - Odborné sociální poradenství s prvky terapie</v>
          </cell>
        </row>
        <row r="227">
          <cell r="A227">
            <v>6232669</v>
          </cell>
          <cell r="B227" t="str">
            <v>Město Hronov</v>
          </cell>
          <cell r="C227">
            <v>1</v>
          </cell>
          <cell r="D227" t="str">
            <v>01.01.2012</v>
          </cell>
          <cell r="F227" t="str">
            <v>Obec</v>
          </cell>
          <cell r="G227" t="str">
            <v>OBC - Obec</v>
          </cell>
          <cell r="H227">
            <v>272680</v>
          </cell>
          <cell r="J227" t="str">
            <v>Petr Koleta</v>
          </cell>
          <cell r="K227">
            <v>491401151</v>
          </cell>
          <cell r="L227">
            <v>736629653</v>
          </cell>
          <cell r="M227" t="str">
            <v>starosta@mestohronov.cz</v>
          </cell>
          <cell r="O227" t="str">
            <v>www.mestohronov.cz</v>
          </cell>
          <cell r="P227" t="str">
            <v>000094-0005314551/0710</v>
          </cell>
          <cell r="Q227" t="str">
            <v>nám. Čs. armády 5,54931 Hronov</v>
          </cell>
          <cell r="U227" t="str">
            <v xml:space="preserve"> Irena Lelková </v>
          </cell>
          <cell r="V227" t="str">
            <v>socialni-odbor@mestohronov.cz</v>
          </cell>
          <cell r="W227">
            <v>736629653</v>
          </cell>
          <cell r="X227" t="str">
            <v>Pečovatelská služba Hronov</v>
          </cell>
          <cell r="Y227" t="str">
            <v>§ 40 - Pečovatelská služba</v>
          </cell>
        </row>
        <row r="228">
          <cell r="A228">
            <v>6241267</v>
          </cell>
          <cell r="B228" t="str">
            <v>Oblastní charita Rychnov nad Kněžnou</v>
          </cell>
          <cell r="C228">
            <v>1</v>
          </cell>
          <cell r="D228" t="str">
            <v>01.09.2021</v>
          </cell>
          <cell r="F228" t="str">
            <v>Církev</v>
          </cell>
          <cell r="G228" t="str">
            <v>CPO - Evidovaná právnická osoba církve a náboženské společnosti</v>
          </cell>
          <cell r="H228">
            <v>42887968</v>
          </cell>
          <cell r="I228" t="str">
            <v>CZ42887968</v>
          </cell>
          <cell r="J228" t="str">
            <v>Bc. Jiří Janeček</v>
          </cell>
          <cell r="K228" t="str">
            <v>737 237 333</v>
          </cell>
          <cell r="L228" t="str">
            <v>494 534 431</v>
          </cell>
          <cell r="M228" t="str">
            <v>jiri.janecek@rk.hk.caritas.cz</v>
          </cell>
          <cell r="O228" t="str">
            <v>rychnov.charita.cz</v>
          </cell>
          <cell r="P228" t="str">
            <v>000000-1243639399/0800</v>
          </cell>
          <cell r="Q228" t="str">
            <v>Palackého 111,51601 Rychnov nad Kněžnou</v>
          </cell>
          <cell r="U228" t="str">
            <v xml:space="preserve">Bc. Jiří Janeček </v>
          </cell>
          <cell r="V228" t="str">
            <v>jiri.janecek@rk.hk.caritas.cz</v>
          </cell>
          <cell r="W228" t="str">
            <v>494 534 431</v>
          </cell>
          <cell r="X228" t="str">
            <v>Nízkoprahové denní centrum pro lidi bez domova</v>
          </cell>
          <cell r="Y228" t="str">
            <v>§ 61 - Nízkoprahová denní centra</v>
          </cell>
        </row>
        <row r="229">
          <cell r="A229">
            <v>6311728</v>
          </cell>
          <cell r="B229" t="str">
            <v>Farní charita Třebechovice pod Orebem</v>
          </cell>
          <cell r="C229">
            <v>0</v>
          </cell>
          <cell r="D229" t="str">
            <v>01.01.2012</v>
          </cell>
          <cell r="E229" t="str">
            <v>31.12.2018</v>
          </cell>
          <cell r="F229" t="str">
            <v>Církev</v>
          </cell>
          <cell r="G229" t="str">
            <v>CPO - Evidovaná právnická osoba církve a náboženské společnosti</v>
          </cell>
          <cell r="H229">
            <v>45980144</v>
          </cell>
          <cell r="I229" t="str">
            <v>CZ45980144</v>
          </cell>
          <cell r="J229" t="str">
            <v>Mgr. Václav Hrček</v>
          </cell>
          <cell r="K229">
            <v>773516098</v>
          </cell>
          <cell r="L229" t="str">
            <v>495 592 283</v>
          </cell>
          <cell r="M229" t="str">
            <v>vaclav.hrcek@charitahk.cz</v>
          </cell>
          <cell r="O229" t="str">
            <v>trebechovice.charita.cz</v>
          </cell>
          <cell r="P229" t="str">
            <v>000000-4118747319/0800</v>
          </cell>
          <cell r="Q229" t="str">
            <v>Týnišťská 1318,50346 Třebechovice pod Orebem</v>
          </cell>
          <cell r="U229" t="str">
            <v xml:space="preserve"> Marie Nejmanová </v>
          </cell>
          <cell r="V229" t="str">
            <v>chps.nejmanova@seznam.cz</v>
          </cell>
          <cell r="W229" t="str">
            <v>495 592 283</v>
          </cell>
          <cell r="X229" t="str">
            <v>Charitní pečovatelská služba Třebechovice pod Orebem</v>
          </cell>
          <cell r="Y229" t="str">
            <v>§ 40 - Pečovatelská služba</v>
          </cell>
        </row>
        <row r="230">
          <cell r="A230">
            <v>6361701</v>
          </cell>
          <cell r="B230" t="str">
            <v>Diakonie ČCE - středisko Světlo ve Vrchlabí</v>
          </cell>
          <cell r="C230">
            <v>1</v>
          </cell>
          <cell r="D230" t="str">
            <v>01.06.2016</v>
          </cell>
          <cell r="F230" t="str">
            <v>Církev</v>
          </cell>
          <cell r="G230" t="str">
            <v>CPO - Evidovaná právnická osoba církve a náboženské společnosti</v>
          </cell>
          <cell r="H230">
            <v>43464343</v>
          </cell>
          <cell r="I230" t="str">
            <v>CZ43464343</v>
          </cell>
          <cell r="J230" t="str">
            <v>Mgr. Barbara Tauchmanová Omrtová</v>
          </cell>
          <cell r="K230" t="str">
            <v>+420 734 646 900</v>
          </cell>
          <cell r="L230" t="str">
            <v>733 780 505</v>
          </cell>
          <cell r="M230" t="str">
            <v>svetlo@diakonievr.cz</v>
          </cell>
          <cell r="O230" t="str">
            <v>http://vrchlabi.diakonie.cz/</v>
          </cell>
          <cell r="P230" t="str">
            <v>000000-3489192389/0800</v>
          </cell>
          <cell r="Q230" t="str">
            <v>Komenského 616,54301 Vrchlabí</v>
          </cell>
          <cell r="U230" t="str">
            <v xml:space="preserve">Mgr. Radka Hamáčková </v>
          </cell>
          <cell r="V230" t="str">
            <v>sas@diakonievr.cz</v>
          </cell>
          <cell r="W230" t="str">
            <v>733 780 505</v>
          </cell>
          <cell r="X230" t="str">
            <v>Sociálně aktivizační služby</v>
          </cell>
          <cell r="Y230" t="str">
            <v>§ 65 - Sociálně aktivizační služby pro rodiny s dětmi</v>
          </cell>
        </row>
        <row r="231">
          <cell r="A231">
            <v>6375207</v>
          </cell>
          <cell r="B231" t="str">
            <v>Domečky Rychnov nad Kněžnou</v>
          </cell>
          <cell r="C231">
            <v>1</v>
          </cell>
          <cell r="D231" t="str">
            <v>01.01.2017</v>
          </cell>
          <cell r="F231" t="str">
            <v>Královehradecký kraj</v>
          </cell>
          <cell r="G231" t="str">
            <v>p.o. - Příspěvková organizace</v>
          </cell>
          <cell r="H231">
            <v>42886210</v>
          </cell>
          <cell r="J231" t="str">
            <v xml:space="preserve"> Mgr. David Lepka</v>
          </cell>
          <cell r="K231" t="str">
            <v>494 539 570</v>
          </cell>
          <cell r="L231" t="str">
            <v>603 806 111</v>
          </cell>
          <cell r="M231" t="str">
            <v>uspdomecky@tiscali.cz</v>
          </cell>
          <cell r="O231" t="str">
            <v>http://www.domecky-rk.cz</v>
          </cell>
          <cell r="P231" t="str">
            <v>000000-0106007403/0300</v>
          </cell>
          <cell r="Q231" t="str">
            <v>Jiráskova 1612,51601 Rychnov nad Kněžnou</v>
          </cell>
          <cell r="U231" t="str">
            <v xml:space="preserve"> David Lepka </v>
          </cell>
          <cell r="V231" t="str">
            <v>uspdomecky@tiscali.cz</v>
          </cell>
          <cell r="W231" t="str">
            <v>603 806 111</v>
          </cell>
          <cell r="X231" t="str">
            <v>Domečky Rychnov nad Kněžnou</v>
          </cell>
          <cell r="Y231" t="str">
            <v>§ 44 - Odlehčovací služby</v>
          </cell>
        </row>
        <row r="232">
          <cell r="A232">
            <v>6428468</v>
          </cell>
          <cell r="B232" t="str">
            <v>Město Jaroměř</v>
          </cell>
          <cell r="C232">
            <v>1</v>
          </cell>
          <cell r="D232" t="str">
            <v>01.01.2012</v>
          </cell>
          <cell r="F232" t="str">
            <v>Obec</v>
          </cell>
          <cell r="G232" t="str">
            <v>OBC - Obec</v>
          </cell>
          <cell r="H232">
            <v>272728</v>
          </cell>
          <cell r="I232" t="str">
            <v>CZ00272728</v>
          </cell>
          <cell r="J232" t="str">
            <v>Bc. Jan Borůvka</v>
          </cell>
          <cell r="K232" t="str">
            <v>491 847 120</v>
          </cell>
          <cell r="L232">
            <v>737204180</v>
          </cell>
          <cell r="M232" t="str">
            <v>vedouci@psjaromer.cz</v>
          </cell>
          <cell r="N232" t="str">
            <v>491 810 292</v>
          </cell>
          <cell r="O232" t="str">
            <v>http://psjaromer.cz</v>
          </cell>
          <cell r="P232" t="str">
            <v>000094-0002519551/0710</v>
          </cell>
          <cell r="Q232" t="str">
            <v>nám. Československé armády 16,55101 Jaroměř</v>
          </cell>
          <cell r="U232" t="str">
            <v xml:space="preserve">Mgr. Michal Skořepa </v>
          </cell>
          <cell r="V232" t="str">
            <v>vedouci@psjaromer.cz</v>
          </cell>
          <cell r="W232">
            <v>737204180</v>
          </cell>
          <cell r="X232" t="str">
            <v>Město Jaroměř Pečovatelská služba</v>
          </cell>
          <cell r="Y232" t="str">
            <v>§ 40 - Pečovatelská služba</v>
          </cell>
        </row>
        <row r="233">
          <cell r="A233">
            <v>6447139</v>
          </cell>
          <cell r="B233" t="str">
            <v>Diakonie ČCE - středisko Světlo ve Vrchlabí</v>
          </cell>
          <cell r="C233">
            <v>1</v>
          </cell>
          <cell r="D233" t="str">
            <v>01.01.2007</v>
          </cell>
          <cell r="F233" t="str">
            <v>Církev</v>
          </cell>
          <cell r="G233" t="str">
            <v>CPO - Evidovaná právnická osoba církve a náboženské společnosti</v>
          </cell>
          <cell r="H233">
            <v>43464343</v>
          </cell>
          <cell r="I233" t="str">
            <v>CZ43464343</v>
          </cell>
          <cell r="J233" t="str">
            <v>Mgr. Barbara Tauchmanová Omrtová</v>
          </cell>
          <cell r="K233" t="str">
            <v>+420 734 646 900</v>
          </cell>
          <cell r="L233" t="str">
            <v>739 244 665</v>
          </cell>
          <cell r="M233" t="str">
            <v>svetlo@diakonievr.cz</v>
          </cell>
          <cell r="O233" t="str">
            <v>http://vrchlabi.diakonie.cz/</v>
          </cell>
          <cell r="P233" t="str">
            <v>000000-3489192389/0800</v>
          </cell>
          <cell r="Q233" t="str">
            <v>Komenského 616,54301 Vrchlabí</v>
          </cell>
          <cell r="U233" t="str">
            <v xml:space="preserve"> Marcela Sobotková </v>
          </cell>
          <cell r="V233" t="str">
            <v>ranapece.svetlo@diakonievr.cz</v>
          </cell>
          <cell r="W233" t="str">
            <v>739 244 665</v>
          </cell>
          <cell r="X233" t="str">
            <v>Pracoviště rané péče Diakonie ČCE - středisko Světlo ve Vrchlabí</v>
          </cell>
          <cell r="Y233" t="str">
            <v>§ 54 - Raná péče</v>
          </cell>
        </row>
        <row r="234">
          <cell r="A234">
            <v>6466112</v>
          </cell>
          <cell r="B234" t="str">
            <v>Oblastní charita Červený Kostelec</v>
          </cell>
          <cell r="C234">
            <v>1</v>
          </cell>
          <cell r="D234" t="str">
            <v>01.01.2012</v>
          </cell>
          <cell r="F234" t="str">
            <v>Církev</v>
          </cell>
          <cell r="G234" t="str">
            <v>CPO - Evidovaná právnická osoba církve a náboženské společnosti</v>
          </cell>
          <cell r="H234">
            <v>48623814</v>
          </cell>
          <cell r="I234" t="str">
            <v>CZ48623814</v>
          </cell>
          <cell r="J234" t="str">
            <v>Ing. Mgr. Miroslav Wajsar</v>
          </cell>
          <cell r="K234" t="str">
            <v>491 610 300</v>
          </cell>
          <cell r="L234" t="str">
            <v>491610300 , 731598829</v>
          </cell>
          <cell r="M234" t="str">
            <v>sekretariat@hospic.cz</v>
          </cell>
          <cell r="O234" t="str">
            <v>http://www.ochck.cz</v>
          </cell>
          <cell r="P234" t="str">
            <v>000000-0267509412/0300</v>
          </cell>
          <cell r="Q234" t="str">
            <v>5. května 1170,54941 Červený Kostelec</v>
          </cell>
          <cell r="U234" t="str">
            <v xml:space="preserve">Ing. Jana Řezníčková </v>
          </cell>
          <cell r="V234" t="str">
            <v>reznickova@hospic.cz</v>
          </cell>
          <cell r="W234" t="str">
            <v>491610300 , 731598829</v>
          </cell>
          <cell r="X234" t="str">
            <v>Oblastní charita Červený Kostelec</v>
          </cell>
          <cell r="Y234" t="str">
            <v>§ 37 - Odborné sociální poradenství</v>
          </cell>
        </row>
        <row r="235">
          <cell r="A235">
            <v>6473703</v>
          </cell>
          <cell r="B235" t="str">
            <v>PFERDA z.ú.</v>
          </cell>
          <cell r="C235">
            <v>1</v>
          </cell>
          <cell r="D235" t="str">
            <v>01.01.2020</v>
          </cell>
          <cell r="F235" t="str">
            <v>Bez zřizovatele</v>
          </cell>
          <cell r="G235" t="str">
            <v>z.ú. - Zapsaný ústav</v>
          </cell>
          <cell r="H235">
            <v>26657431</v>
          </cell>
          <cell r="I235" t="str">
            <v>CZ26657431</v>
          </cell>
          <cell r="J235" t="str">
            <v>Mgr. Jana Křížová</v>
          </cell>
          <cell r="K235" t="str">
            <v>605 106 148</v>
          </cell>
          <cell r="L235" t="str">
            <v>722 922 433</v>
          </cell>
          <cell r="M235" t="str">
            <v>jana@pferda.cz</v>
          </cell>
          <cell r="O235" t="str">
            <v>http://www.pferda.cz</v>
          </cell>
          <cell r="P235" t="str">
            <v>000000-0226856792/0600</v>
          </cell>
          <cell r="Q235" t="str">
            <v>Panská 79,51601 Rychnov nad Kněžnou</v>
          </cell>
          <cell r="U235" t="str">
            <v xml:space="preserve">Bc. Eva Jarkovská </v>
          </cell>
          <cell r="V235" t="str">
            <v>eva.jarkovska@pferda.cz</v>
          </cell>
          <cell r="W235" t="str">
            <v>722 922 433</v>
          </cell>
          <cell r="X235" t="str">
            <v>Pferdí trénink Náchod</v>
          </cell>
          <cell r="Y235" t="str">
            <v>§ 70 - Sociální rehabilitace</v>
          </cell>
        </row>
        <row r="236">
          <cell r="A236">
            <v>6478708</v>
          </cell>
          <cell r="B236" t="str">
            <v>Sociální služby města Hořice</v>
          </cell>
          <cell r="C236">
            <v>1</v>
          </cell>
          <cell r="D236" t="str">
            <v>01.01.2012</v>
          </cell>
          <cell r="E236" t="str">
            <v>31.12.2017</v>
          </cell>
          <cell r="F236" t="str">
            <v>Obec</v>
          </cell>
          <cell r="G236" t="str">
            <v>p.o. - Příspěvková organizace</v>
          </cell>
          <cell r="H236">
            <v>70889961</v>
          </cell>
          <cell r="I236" t="str">
            <v>CZ70889961</v>
          </cell>
          <cell r="J236" t="str">
            <v>Mgr. Ondřej Votroubek</v>
          </cell>
          <cell r="K236" t="str">
            <v>493 621 038, 603 239 331</v>
          </cell>
          <cell r="L236" t="str">
            <v>493 621 068, 603 239 331</v>
          </cell>
          <cell r="M236" t="str">
            <v>reditel@ddhorice.cz</v>
          </cell>
          <cell r="O236" t="str">
            <v>domov-duchodcu-horice.cz</v>
          </cell>
          <cell r="P236" t="str">
            <v>000027-1161209379/0800</v>
          </cell>
          <cell r="Q236" t="str">
            <v>Riegrova 2111,50801 Hořice</v>
          </cell>
          <cell r="R236" t="str">
            <v>Město Hořice</v>
          </cell>
          <cell r="S236">
            <v>271560</v>
          </cell>
          <cell r="T236" t="str">
            <v>000094-0006619541/0710</v>
          </cell>
          <cell r="U236" t="str">
            <v xml:space="preserve"> Zorka Müllerová </v>
          </cell>
          <cell r="V236" t="str">
            <v>reditel@ddhorice.cz</v>
          </cell>
          <cell r="W236" t="str">
            <v>493 621 068, 603 239 331</v>
          </cell>
          <cell r="X236" t="str">
            <v>Sociální služby města Hořice</v>
          </cell>
          <cell r="Y236" t="str">
            <v>§ 39 - Osobní asistence</v>
          </cell>
        </row>
        <row r="237">
          <cell r="A237">
            <v>6514817</v>
          </cell>
          <cell r="B237" t="str">
            <v>Domov Dědina</v>
          </cell>
          <cell r="C237">
            <v>1</v>
          </cell>
          <cell r="D237" t="str">
            <v>01.02.2014</v>
          </cell>
          <cell r="F237" t="str">
            <v>Královehradecký kraj</v>
          </cell>
          <cell r="G237" t="str">
            <v>p.o. - Příspěvková organizace</v>
          </cell>
          <cell r="H237">
            <v>42886163</v>
          </cell>
          <cell r="I237" t="str">
            <v>CZ42886163</v>
          </cell>
          <cell r="J237" t="str">
            <v xml:space="preserve"> Mgr. Alena Goisová</v>
          </cell>
          <cell r="K237" t="str">
            <v>604 273 183 / 725 921 365</v>
          </cell>
          <cell r="L237" t="str">
            <v>604 273 183 / 725 921 365</v>
          </cell>
          <cell r="M237" t="str">
            <v>opocno@domov-dedina.cz</v>
          </cell>
          <cell r="O237" t="str">
            <v>http://www.domov-dedina.cz</v>
          </cell>
          <cell r="P237" t="str">
            <v>000000-0107489774/0300</v>
          </cell>
          <cell r="Q237" t="str">
            <v>Nádražní 709,51773 Opočno</v>
          </cell>
          <cell r="U237" t="str">
            <v xml:space="preserve"> Alena Goisová </v>
          </cell>
          <cell r="V237" t="str">
            <v>opocno@domov-dedina.cz</v>
          </cell>
          <cell r="W237" t="str">
            <v>604 273 183 / 725 921 365</v>
          </cell>
          <cell r="X237" t="str">
            <v>Chráněné bydlení</v>
          </cell>
          <cell r="Y237" t="str">
            <v>§ 51 - Chráněné bydlení</v>
          </cell>
        </row>
        <row r="238">
          <cell r="A238">
            <v>6565086</v>
          </cell>
          <cell r="B238" t="str">
            <v>Centrum pro integraci osob se zdravotním postižením Královéhradeckého kraje, o. p. s.</v>
          </cell>
          <cell r="C238">
            <v>1</v>
          </cell>
          <cell r="D238" t="str">
            <v>01.01.2003</v>
          </cell>
          <cell r="F238" t="str">
            <v>Právnická osoba nebo skupina právnických osob</v>
          </cell>
          <cell r="G238" t="str">
            <v>o.p.s. - Obecně prospěšná společnost</v>
          </cell>
          <cell r="H238">
            <v>26594145</v>
          </cell>
          <cell r="I238" t="str">
            <v>CZ26594145</v>
          </cell>
          <cell r="J238" t="str">
            <v>Ing. Mgr. Rostislav Hekera</v>
          </cell>
          <cell r="K238">
            <v>777702807</v>
          </cell>
          <cell r="L238" t="str">
            <v>495 538 867</v>
          </cell>
          <cell r="M238" t="str">
            <v>czphk@czphk.cz</v>
          </cell>
          <cell r="O238" t="str">
            <v>http://www.czphk.cz</v>
          </cell>
          <cell r="P238" t="str">
            <v>000000-1085683369/0800</v>
          </cell>
          <cell r="Q238" t="str">
            <v>Jana Černého 8,50341 Hradec Králové</v>
          </cell>
          <cell r="U238" t="str">
            <v xml:space="preserve">Ing. Mgr. Rostislav Hekera </v>
          </cell>
          <cell r="V238" t="str">
            <v>czphk@czphk.cz</v>
          </cell>
          <cell r="W238" t="str">
            <v>495 538 867</v>
          </cell>
          <cell r="X238" t="str">
            <v>Centrum pro zdravotně postižené Královéhradeckého kraje</v>
          </cell>
          <cell r="Y238" t="str">
            <v>§ 37 - Odborné sociální poradenství</v>
          </cell>
        </row>
        <row r="239">
          <cell r="A239">
            <v>6565956</v>
          </cell>
          <cell r="B239" t="str">
            <v>Domov pro seniory Vrchlabí</v>
          </cell>
          <cell r="C239">
            <v>1</v>
          </cell>
          <cell r="D239" t="str">
            <v>01.01.2012</v>
          </cell>
          <cell r="F239" t="str">
            <v>Královehradecký kraj</v>
          </cell>
          <cell r="G239" t="str">
            <v>p.o. - Příspěvková organizace</v>
          </cell>
          <cell r="H239">
            <v>194891</v>
          </cell>
          <cell r="I239" t="str">
            <v>CZ00194891</v>
          </cell>
          <cell r="J239" t="str">
            <v xml:space="preserve"> Ing. Soňa Mašková</v>
          </cell>
          <cell r="K239" t="str">
            <v>499 405 254</v>
          </cell>
          <cell r="L239" t="str">
            <v>499 405 254, 725 059 869</v>
          </cell>
          <cell r="M239" t="str">
            <v>dd.vrchlabi@volny.cz</v>
          </cell>
          <cell r="N239" t="str">
            <v>499 405 253</v>
          </cell>
          <cell r="O239" t="str">
            <v>www.domov-vrchlabi.cz</v>
          </cell>
          <cell r="P239" t="str">
            <v>000000-0023836601/0100</v>
          </cell>
          <cell r="Q239" t="str">
            <v>Žižkova 590,54301 Vrchlabí</v>
          </cell>
          <cell r="U239" t="str">
            <v xml:space="preserve">Ing. Soňa Mašková </v>
          </cell>
          <cell r="V239" t="str">
            <v>dd.vrchlabi@volny.cz</v>
          </cell>
          <cell r="W239" t="str">
            <v>499 405 254, 725 059 869</v>
          </cell>
          <cell r="X239" t="str">
            <v>Domov pro seniory Vrchlabí</v>
          </cell>
          <cell r="Y239" t="str">
            <v>§ 49 - Domovy pro seniory</v>
          </cell>
        </row>
        <row r="240">
          <cell r="A240">
            <v>6581899</v>
          </cell>
          <cell r="B240" t="str">
            <v>Domov důchodců Borohrádek</v>
          </cell>
          <cell r="C240">
            <v>0</v>
          </cell>
          <cell r="D240" t="str">
            <v>01.01.2009</v>
          </cell>
          <cell r="E240" t="str">
            <v>31.12.2020</v>
          </cell>
          <cell r="F240" t="str">
            <v>Královehradecký kraj</v>
          </cell>
          <cell r="G240" t="str">
            <v>p.o. - Příspěvková organizace</v>
          </cell>
          <cell r="H240">
            <v>42886180</v>
          </cell>
          <cell r="I240" t="str">
            <v>CZ42886180</v>
          </cell>
          <cell r="J240" t="str">
            <v>Mgr. Ing. Karel Vacek, MBA</v>
          </cell>
          <cell r="K240">
            <v>606651460</v>
          </cell>
          <cell r="L240" t="str">
            <v>494 381 234</v>
          </cell>
          <cell r="M240" t="str">
            <v>vacek@domovynaorlici.cz</v>
          </cell>
          <cell r="N240">
            <v>494381291</v>
          </cell>
          <cell r="O240" t="str">
            <v>http://www.domovynaorlici.cz</v>
          </cell>
          <cell r="P240" t="str">
            <v>000000-1033329085/6100</v>
          </cell>
          <cell r="Q240" t="str">
            <v>Rudé armády 1,51724 Borohrádek</v>
          </cell>
          <cell r="U240" t="str">
            <v xml:space="preserve">Mgr. Jindřich Vašíček </v>
          </cell>
          <cell r="V240" t="str">
            <v>vasicek@ddborohradek.cz</v>
          </cell>
          <cell r="W240" t="str">
            <v>494 381 234</v>
          </cell>
          <cell r="X240" t="str">
            <v>Domov důchodců Borohrádek</v>
          </cell>
          <cell r="Y240" t="str">
            <v>§ 49 - Domovy pro seniory</v>
          </cell>
        </row>
        <row r="241">
          <cell r="A241">
            <v>6585534</v>
          </cell>
          <cell r="B241" t="str">
            <v>Oblastní charita Hradec Králové</v>
          </cell>
          <cell r="C241">
            <v>1</v>
          </cell>
          <cell r="D241" t="str">
            <v>01.01.2007</v>
          </cell>
          <cell r="F241" t="str">
            <v>Církev</v>
          </cell>
          <cell r="G241" t="str">
            <v>CPO - Evidovaná právnická osoba církve a náboženské společnosti</v>
          </cell>
          <cell r="H241">
            <v>45979855</v>
          </cell>
          <cell r="I241" t="str">
            <v>CZ45979855</v>
          </cell>
          <cell r="J241" t="str">
            <v>Mgr. Vojtěch Šůstek</v>
          </cell>
          <cell r="K241" t="str">
            <v>495 516 098</v>
          </cell>
          <cell r="L241" t="str">
            <v>495 516 098, 773 621 380</v>
          </cell>
          <cell r="M241" t="str">
            <v>vojtech.sustek@charitahk.cz; monika.novotna@charitahk.cz; jana.plasilova@charitahk.cz; vaclav.hrcek@charitahk.cz</v>
          </cell>
          <cell r="O241" t="str">
            <v>http://www.charitahk.cz/</v>
          </cell>
          <cell r="P241" t="str">
            <v>000000-0000230383/0300</v>
          </cell>
          <cell r="Q241" t="str">
            <v>Komenského 266,50003 Hradec Králové</v>
          </cell>
          <cell r="U241" t="str">
            <v xml:space="preserve"> Monika Novotná </v>
          </cell>
          <cell r="V241" t="str">
            <v>monika.novotna@charitahk.cz</v>
          </cell>
          <cell r="W241" t="str">
            <v>495 516 098, 773 621 380</v>
          </cell>
          <cell r="X241" t="str">
            <v>Intervenční centrum Hradec Králové</v>
          </cell>
          <cell r="Y241" t="str">
            <v>§ 60 a) - Intervenční centra</v>
          </cell>
        </row>
        <row r="242">
          <cell r="A242">
            <v>6607461</v>
          </cell>
          <cell r="B242" t="str">
            <v>Oblastní charita Jičín</v>
          </cell>
          <cell r="C242">
            <v>1</v>
          </cell>
          <cell r="D242" t="str">
            <v>01.01.2016</v>
          </cell>
          <cell r="F242" t="str">
            <v>Církev</v>
          </cell>
          <cell r="G242" t="str">
            <v>CPO - Evidovaná právnická osoba církve a náboženské společnosti</v>
          </cell>
          <cell r="H242">
            <v>73633755</v>
          </cell>
          <cell r="J242" t="str">
            <v>Bc. David Rejlek DiS.</v>
          </cell>
          <cell r="K242" t="str">
            <v>605 521 429</v>
          </cell>
          <cell r="L242">
            <v>733674188</v>
          </cell>
          <cell r="M242" t="str">
            <v>reditel@charitajicin.cz</v>
          </cell>
          <cell r="O242" t="str">
            <v>www.jicin.charita.cz</v>
          </cell>
          <cell r="P242" t="str">
            <v>000000-2914882379/0800</v>
          </cell>
          <cell r="Q242" t="str">
            <v>Na jihu 553,50601 Jičín</v>
          </cell>
          <cell r="U242" t="str">
            <v xml:space="preserve"> Barbora Rohlíková Zapalová </v>
          </cell>
          <cell r="V242" t="str">
            <v>ekonom@charitajicin.cz</v>
          </cell>
          <cell r="W242">
            <v>733674188</v>
          </cell>
          <cell r="X242" t="str">
            <v>Nízkoprahový klub Nová Paka</v>
          </cell>
          <cell r="Y242" t="str">
            <v>§ 62 - Nízkoprahová zařízení pro děti a mládež</v>
          </cell>
        </row>
        <row r="243">
          <cell r="A243">
            <v>6627771</v>
          </cell>
          <cell r="B243" t="str">
            <v>Oblastní charita Červený Kostelec</v>
          </cell>
          <cell r="C243">
            <v>1</v>
          </cell>
          <cell r="D243" t="str">
            <v>01.01.2012</v>
          </cell>
          <cell r="F243" t="str">
            <v>Církev</v>
          </cell>
          <cell r="G243" t="str">
            <v>CPO - Evidovaná právnická osoba církve a náboženské společnosti</v>
          </cell>
          <cell r="H243">
            <v>48623814</v>
          </cell>
          <cell r="I243" t="str">
            <v>CZ48623814</v>
          </cell>
          <cell r="J243" t="str">
            <v>Ing. Mgr. Miroslav Wajsar</v>
          </cell>
          <cell r="K243" t="str">
            <v>491 610 300</v>
          </cell>
          <cell r="L243">
            <v>420731598829</v>
          </cell>
          <cell r="M243" t="str">
            <v>sekretariat@hospic.cz</v>
          </cell>
          <cell r="O243" t="str">
            <v>http://www.ochck.cz</v>
          </cell>
          <cell r="P243" t="str">
            <v>000000-0267509412/0300</v>
          </cell>
          <cell r="Q243" t="str">
            <v>5. května 1170,54941 Červený Kostelec</v>
          </cell>
          <cell r="U243" t="str">
            <v xml:space="preserve">Ing. Jana Řezníčková </v>
          </cell>
          <cell r="V243" t="str">
            <v>reznickova@hospic.cz</v>
          </cell>
          <cell r="W243">
            <v>420731598829</v>
          </cell>
          <cell r="X243" t="str">
            <v>Domov sv. Josefa v Žirči u Dvora Králové n. Labem, středisko OCHČK</v>
          </cell>
          <cell r="Y243" t="str">
            <v>§ 51 - Chráněné bydlení</v>
          </cell>
        </row>
        <row r="244">
          <cell r="A244">
            <v>6630553</v>
          </cell>
          <cell r="B244" t="str">
            <v>Centrum pro integraci osob se zdravotním postižením Královéhradeckého kraje, o. p. s.</v>
          </cell>
          <cell r="C244">
            <v>1</v>
          </cell>
          <cell r="D244" t="str">
            <v>01.01.2003</v>
          </cell>
          <cell r="F244" t="str">
            <v>Právnická osoba nebo skupina právnických osob</v>
          </cell>
          <cell r="G244" t="str">
            <v>o.p.s. - Obecně prospěšná společnost</v>
          </cell>
          <cell r="H244">
            <v>26594145</v>
          </cell>
          <cell r="I244" t="str">
            <v>CZ26594145</v>
          </cell>
          <cell r="J244" t="str">
            <v>Ing. Mgr. Rostislav Hekera</v>
          </cell>
          <cell r="K244">
            <v>777702807</v>
          </cell>
          <cell r="L244" t="str">
            <v>495 538 867</v>
          </cell>
          <cell r="M244" t="str">
            <v>czphk@czphk.cz</v>
          </cell>
          <cell r="O244" t="str">
            <v>http://www.czphk.cz</v>
          </cell>
          <cell r="P244" t="str">
            <v>000000-1085683369/0800</v>
          </cell>
          <cell r="Q244" t="str">
            <v>Jana Černého 8,50341 Hradec Králové</v>
          </cell>
          <cell r="U244" t="str">
            <v xml:space="preserve">Ing. Mgr. Rostislav Hekera </v>
          </cell>
          <cell r="V244" t="str">
            <v>czphk@czphk.cz</v>
          </cell>
          <cell r="W244" t="str">
            <v>495 538 867</v>
          </cell>
          <cell r="X244" t="str">
            <v>Centrum pro zdravotně postižené Královéhradeckého kraje</v>
          </cell>
          <cell r="Y244" t="str">
            <v>§ 66 - Sociálně aktivizační služby pro seniory a osoby se zdravotním postižením</v>
          </cell>
        </row>
        <row r="245">
          <cell r="A245">
            <v>6684022</v>
          </cell>
          <cell r="B245" t="str">
            <v>NONA 92, o. p. s.</v>
          </cell>
          <cell r="C245">
            <v>1</v>
          </cell>
          <cell r="D245" t="str">
            <v>01.09.1992</v>
          </cell>
          <cell r="F245" t="str">
            <v>Fyzická(é) a právnická(é) osoba(y)</v>
          </cell>
          <cell r="G245" t="str">
            <v>o.p.s. - Obecně prospěšná společnost</v>
          </cell>
          <cell r="H245">
            <v>46524339</v>
          </cell>
          <cell r="I245" t="str">
            <v>CZ46524339</v>
          </cell>
          <cell r="J245" t="str">
            <v>Mgr. Markéta Hanušová</v>
          </cell>
          <cell r="K245" t="str">
            <v>491 472 694, 606 745 986</v>
          </cell>
          <cell r="L245">
            <v>606745986</v>
          </cell>
          <cell r="M245" t="str">
            <v>stacionar.reditel@nona92.cz</v>
          </cell>
          <cell r="O245" t="str">
            <v>http://www.nona92.cz</v>
          </cell>
          <cell r="P245" t="str">
            <v>010006-0033630551/0100</v>
          </cell>
          <cell r="Q245" t="str">
            <v>Rašínova 313,54901 Nové Město nad Metují</v>
          </cell>
          <cell r="U245" t="str">
            <v xml:space="preserve">Mgr. Markéta Hanušová </v>
          </cell>
          <cell r="V245" t="str">
            <v>stacionar.reditel@nona92.cz</v>
          </cell>
          <cell r="W245">
            <v>606745986</v>
          </cell>
          <cell r="X245" t="str">
            <v>Stacionář NONA</v>
          </cell>
          <cell r="Y245" t="str">
            <v>§ 46 - Denní stacionáře</v>
          </cell>
        </row>
        <row r="246">
          <cell r="A246">
            <v>6697406</v>
          </cell>
          <cell r="B246" t="str">
            <v>Oblastní charita Dvůr Králové</v>
          </cell>
          <cell r="C246">
            <v>1</v>
          </cell>
          <cell r="D246" t="str">
            <v>01.01.2021</v>
          </cell>
          <cell r="F246" t="str">
            <v>Církev</v>
          </cell>
          <cell r="G246" t="str">
            <v>CPO - Evidovaná právnická osoba církve a náboženské společnosti</v>
          </cell>
          <cell r="H246">
            <v>43464637</v>
          </cell>
          <cell r="J246" t="str">
            <v>Mgr. Kateřina Hojná, Bc. Petra Vališková</v>
          </cell>
          <cell r="K246">
            <v>734435102</v>
          </cell>
          <cell r="L246" t="str">
            <v>491 616 381, 734 435 102</v>
          </cell>
          <cell r="M246" t="str">
            <v>reditel@charitadk.cz</v>
          </cell>
          <cell r="O246" t="str">
            <v>www.dk.charita.cz</v>
          </cell>
          <cell r="P246" t="str">
            <v>000000-1306373349/0800</v>
          </cell>
          <cell r="Q246" t="str">
            <v>Palackého 99,54401 Dvůr Králové nad Labem</v>
          </cell>
          <cell r="U246" t="str">
            <v xml:space="preserve">Mgr. Kateřina Hojná </v>
          </cell>
          <cell r="V246" t="str">
            <v>reditel@charitadk.cz</v>
          </cell>
          <cell r="W246" t="str">
            <v>491 616 381, 734 435 102</v>
          </cell>
          <cell r="X246" t="str">
            <v>Serafína</v>
          </cell>
          <cell r="Y246" t="str">
            <v>§ 46 - Denní stacionáře</v>
          </cell>
        </row>
        <row r="247">
          <cell r="A247">
            <v>6697882</v>
          </cell>
          <cell r="B247" t="str">
            <v>Město Teplice nad Metují</v>
          </cell>
          <cell r="C247">
            <v>1</v>
          </cell>
          <cell r="D247" t="str">
            <v>01.01.2012</v>
          </cell>
          <cell r="F247" t="str">
            <v>Obec</v>
          </cell>
          <cell r="G247" t="str">
            <v>OBC - Obec</v>
          </cell>
          <cell r="H247">
            <v>273139</v>
          </cell>
          <cell r="J247" t="str">
            <v>Věra Prokopová</v>
          </cell>
          <cell r="K247">
            <v>491581207</v>
          </cell>
          <cell r="L247" t="str">
            <v>491 581 207</v>
          </cell>
          <cell r="M247" t="str">
            <v>podatelna@teplicenadmetuji.cz</v>
          </cell>
          <cell r="N247">
            <v>491581191</v>
          </cell>
          <cell r="O247" t="str">
            <v>http://teplicenadmetuji.cz</v>
          </cell>
          <cell r="P247" t="str">
            <v>000094-0004813551/0710</v>
          </cell>
          <cell r="Q247" t="str">
            <v>Rooseveltova 15,54957 Teplice nad Metují</v>
          </cell>
          <cell r="U247" t="str">
            <v xml:space="preserve"> Terezie Báčová </v>
          </cell>
          <cell r="V247" t="str">
            <v>podatelna@teplicenadmetuji.cz</v>
          </cell>
          <cell r="W247" t="str">
            <v>491 581 207</v>
          </cell>
          <cell r="X247" t="str">
            <v>Pečovatelská služba Teplice nad Metují</v>
          </cell>
          <cell r="Y247" t="str">
            <v>§ 40 - Pečovatelská služba</v>
          </cell>
        </row>
        <row r="248">
          <cell r="A248">
            <v>6698987</v>
          </cell>
          <cell r="B248" t="str">
            <v>OD5K10, z. s.</v>
          </cell>
          <cell r="C248">
            <v>1</v>
          </cell>
          <cell r="D248" t="str">
            <v>01.01.2014</v>
          </cell>
          <cell r="F248" t="str">
            <v>Bez zřizovatele</v>
          </cell>
          <cell r="G248" t="str">
            <v>S. - Sdružení (svaz, spolek, klub)</v>
          </cell>
          <cell r="H248">
            <v>22690361</v>
          </cell>
          <cell r="I248" t="str">
            <v>CZ22690361</v>
          </cell>
          <cell r="J248" t="str">
            <v>Mgr. Martin Vlasák</v>
          </cell>
          <cell r="K248" t="str">
            <v>728 939 412</v>
          </cell>
          <cell r="L248">
            <v>775475796</v>
          </cell>
          <cell r="M248" t="str">
            <v>info@od5k10.cz</v>
          </cell>
          <cell r="O248" t="str">
            <v>www.od5k10.cz</v>
          </cell>
          <cell r="P248" t="str">
            <v>000000-2600445803/2010</v>
          </cell>
          <cell r="Q248" t="str">
            <v>Tylova 373,51601 Rychnov nad Kněžnou</v>
          </cell>
          <cell r="U248" t="str">
            <v xml:space="preserve"> Jana Suchá </v>
          </cell>
          <cell r="V248" t="str">
            <v>op.rychnov@gmail.com</v>
          </cell>
          <cell r="W248">
            <v>775475796</v>
          </cell>
          <cell r="X248" t="str">
            <v>Občanská poradna Rychnov nad Kněžnou</v>
          </cell>
          <cell r="Y248" t="str">
            <v>§ 37 - Odborné sociální poradenství</v>
          </cell>
        </row>
        <row r="249">
          <cell r="A249">
            <v>6749255</v>
          </cell>
          <cell r="B249" t="str">
            <v>DUHA o. p. s.</v>
          </cell>
          <cell r="C249">
            <v>1</v>
          </cell>
          <cell r="D249" t="str">
            <v>01.01.2012</v>
          </cell>
          <cell r="F249" t="str">
            <v>Ostatní</v>
          </cell>
          <cell r="G249" t="str">
            <v>o.p.s. - Obecně prospěšná společnost</v>
          </cell>
          <cell r="H249">
            <v>25999150</v>
          </cell>
          <cell r="J249" t="str">
            <v>Ing. Štěpánka Holmanová</v>
          </cell>
          <cell r="K249" t="str">
            <v>495 491 180, 736 601 096</v>
          </cell>
          <cell r="L249">
            <v>736601096</v>
          </cell>
          <cell r="M249" t="str">
            <v>sholmanova@seznam.cz</v>
          </cell>
          <cell r="O249" t="str">
            <v>www.pomocseniorum.cz</v>
          </cell>
          <cell r="P249" t="str">
            <v>000035-0326790217/0100</v>
          </cell>
          <cell r="Q249" t="str">
            <v>Julia Fučíka 873,50401 Nový Bydžov</v>
          </cell>
          <cell r="U249" t="str">
            <v xml:space="preserve"> Štěpánka Holmanová </v>
          </cell>
          <cell r="V249" t="str">
            <v>sholmanova@seznam.cz</v>
          </cell>
          <cell r="W249">
            <v>736601096</v>
          </cell>
          <cell r="X249" t="str">
            <v>DUHA o. p. s. - odlehčovací služba</v>
          </cell>
          <cell r="Y249" t="str">
            <v>§ 44 - Odlehčovací služby</v>
          </cell>
        </row>
        <row r="250">
          <cell r="A250">
            <v>6757690</v>
          </cell>
          <cell r="B250" t="str">
            <v>OD5K10, z. s.</v>
          </cell>
          <cell r="C250">
            <v>1</v>
          </cell>
          <cell r="D250" t="str">
            <v>01.01.2022</v>
          </cell>
          <cell r="F250" t="str">
            <v>Bez zřizovatele</v>
          </cell>
          <cell r="G250" t="str">
            <v>S. - Sdružení (svaz, spolek, klub)</v>
          </cell>
          <cell r="H250">
            <v>22690361</v>
          </cell>
          <cell r="I250" t="str">
            <v>CZ22690361</v>
          </cell>
          <cell r="J250" t="str">
            <v>Mgr. Martin Vlasák</v>
          </cell>
          <cell r="K250" t="str">
            <v>728 939 412</v>
          </cell>
          <cell r="L250">
            <v>606478525</v>
          </cell>
          <cell r="M250" t="str">
            <v>info@od5k10.cz</v>
          </cell>
          <cell r="O250" t="str">
            <v>www.od5k10.cz</v>
          </cell>
          <cell r="P250" t="str">
            <v>000000-2600445803/2010</v>
          </cell>
          <cell r="Q250" t="str">
            <v>Tylova 373,51601 Rychnov nad Kněžnou</v>
          </cell>
          <cell r="U250" t="str">
            <v xml:space="preserve"> Jana Suchá </v>
          </cell>
          <cell r="V250" t="str">
            <v>jana.sucha@od5k10.cz</v>
          </cell>
          <cell r="W250">
            <v>606478525</v>
          </cell>
          <cell r="X250" t="str">
            <v>PATMOS</v>
          </cell>
          <cell r="Y250" t="str">
            <v>§ 66 - Sociálně aktivizační služby pro seniory a osoby se zdravotním postižením</v>
          </cell>
        </row>
        <row r="251">
          <cell r="A251">
            <v>6780845</v>
          </cell>
          <cell r="B251" t="str">
            <v>Domov sociálních služeb Chotělice</v>
          </cell>
          <cell r="C251">
            <v>1</v>
          </cell>
          <cell r="D251" t="str">
            <v>01.01.2024</v>
          </cell>
          <cell r="F251" t="str">
            <v>Královehradecký kraj</v>
          </cell>
          <cell r="G251" t="str">
            <v>p.o. - Příspěvková organizace</v>
          </cell>
          <cell r="H251">
            <v>579025</v>
          </cell>
          <cell r="I251" t="str">
            <v>CZ00579025</v>
          </cell>
          <cell r="J251" t="str">
            <v>Mgr. Jan Vrbický</v>
          </cell>
          <cell r="K251" t="str">
            <v>725 355 548</v>
          </cell>
          <cell r="L251">
            <v>495496204</v>
          </cell>
          <cell r="M251" t="str">
            <v>reditel@dsschotelice.cz</v>
          </cell>
          <cell r="N251" t="str">
            <v>495 496 321</v>
          </cell>
          <cell r="O251" t="str">
            <v>www.dsschotelice.cz</v>
          </cell>
          <cell r="P251" t="str">
            <v>000000-0025930511/0100</v>
          </cell>
          <cell r="Q251" t="str">
            <v xml:space="preserve"> 89,50353 Smidary</v>
          </cell>
          <cell r="V251" t="str">
            <v>reditel@dsschotelice.cz</v>
          </cell>
          <cell r="W251">
            <v>495496204</v>
          </cell>
          <cell r="X251" t="str">
            <v>Chráněné bydlení</v>
          </cell>
          <cell r="Y251" t="str">
            <v>§ 51 - Chráněné bydlení</v>
          </cell>
        </row>
        <row r="252">
          <cell r="A252">
            <v>6791438</v>
          </cell>
          <cell r="B252" t="str">
            <v>Městská nemocnice, a.s.</v>
          </cell>
          <cell r="C252">
            <v>0</v>
          </cell>
          <cell r="D252" t="str">
            <v>01.09.2020</v>
          </cell>
          <cell r="E252" t="str">
            <v>31.12.2021</v>
          </cell>
          <cell r="F252" t="str">
            <v>Bez zřizovatele</v>
          </cell>
          <cell r="G252" t="str">
            <v>a.s. - Akciová společnost</v>
          </cell>
          <cell r="H252">
            <v>25262238</v>
          </cell>
          <cell r="I252" t="str">
            <v>CZ699004900</v>
          </cell>
          <cell r="J252" t="str">
            <v>Ing. Miroslav Vávra CSc.</v>
          </cell>
          <cell r="K252">
            <v>499300611</v>
          </cell>
          <cell r="L252" t="str">
            <v>777 302 992</v>
          </cell>
          <cell r="M252" t="str">
            <v>mndk@mndk.cz</v>
          </cell>
          <cell r="O252" t="str">
            <v>www.mndk.cz</v>
          </cell>
          <cell r="P252" t="str">
            <v>000000-0273234793/0300</v>
          </cell>
          <cell r="Q252" t="str">
            <v>Vrchlického 1504,54401 Dvůr Králové nad Labem</v>
          </cell>
          <cell r="U252" t="str">
            <v xml:space="preserve">Mgr. Jana Holanová </v>
          </cell>
          <cell r="V252" t="str">
            <v>holanova@mndk.cz</v>
          </cell>
          <cell r="W252" t="str">
            <v>777 302 992</v>
          </cell>
          <cell r="X252" t="str">
            <v>Městská nemocnice, a. s.</v>
          </cell>
          <cell r="Y252" t="str">
            <v>§ 52 - Sociální služby poskytované ve zdravotnických zařízeních ústavní péče</v>
          </cell>
        </row>
        <row r="253">
          <cell r="A253">
            <v>6811251</v>
          </cell>
          <cell r="B253" t="str">
            <v>TyfloCentrum Hradec Králové, o. p. s.</v>
          </cell>
          <cell r="C253">
            <v>1</v>
          </cell>
          <cell r="D253" t="str">
            <v>01.01.2012</v>
          </cell>
          <cell r="F253" t="str">
            <v>Právnická osoba nebo skupina právnických osob</v>
          </cell>
          <cell r="G253" t="str">
            <v>o.p.s. - Obecně prospěšná společnost</v>
          </cell>
          <cell r="H253">
            <v>25975498</v>
          </cell>
          <cell r="I253" t="str">
            <v>CZ25975498</v>
          </cell>
          <cell r="J253" t="str">
            <v>Mgr. Dagmar Balcarová</v>
          </cell>
          <cell r="K253" t="str">
            <v>732 838 705</v>
          </cell>
          <cell r="L253" t="str">
            <v>732 838 705</v>
          </cell>
          <cell r="M253" t="str">
            <v>dagmar.balcarova@tyflocentrum-hk.cz</v>
          </cell>
          <cell r="O253" t="str">
            <v>http://www.tyflocentrum-hk.cz</v>
          </cell>
          <cell r="P253" t="str">
            <v>000000-0180576858/0300</v>
          </cell>
          <cell r="Q253" t="str">
            <v>Okružní 1135,50003 Hradec Králové</v>
          </cell>
          <cell r="U253" t="str">
            <v xml:space="preserve"> Dagmar Balcarová </v>
          </cell>
          <cell r="V253" t="str">
            <v>dagmar.balcarova@tyflocentrum-hk.cz</v>
          </cell>
          <cell r="W253" t="str">
            <v>732 838 705</v>
          </cell>
          <cell r="X253" t="str">
            <v>Základní a odborné poradenství pro zrakově postižené</v>
          </cell>
          <cell r="Y253" t="str">
            <v>§ 37 - Odborné sociální poradenství</v>
          </cell>
        </row>
        <row r="254">
          <cell r="A254">
            <v>6907978</v>
          </cell>
          <cell r="B254" t="str">
            <v>Dětské centrum Jilemnice, příspěvková organizace</v>
          </cell>
          <cell r="C254">
            <v>1</v>
          </cell>
          <cell r="D254" t="str">
            <v>01.01.2018</v>
          </cell>
          <cell r="F254" t="str">
            <v>Obec</v>
          </cell>
          <cell r="G254" t="str">
            <v>p.o. - Příspěvková organizace</v>
          </cell>
          <cell r="H254">
            <v>68247877</v>
          </cell>
          <cell r="J254" t="str">
            <v>Bc. Ivana Libnarová</v>
          </cell>
          <cell r="K254">
            <v>605437137</v>
          </cell>
          <cell r="L254" t="str">
            <v>605 437 137</v>
          </cell>
          <cell r="M254" t="str">
            <v>dcjilemnice@iol.cz</v>
          </cell>
          <cell r="O254" t="str">
            <v>www.dcjilemnice.cz</v>
          </cell>
          <cell r="Q254" t="str">
            <v>Roztocká 994,51401 Jilemnice</v>
          </cell>
          <cell r="R254" t="str">
            <v>Město Jilemnice</v>
          </cell>
          <cell r="S254">
            <v>275808</v>
          </cell>
          <cell r="T254" t="str">
            <v>000094-0052116451/0710</v>
          </cell>
          <cell r="U254" t="str">
            <v xml:space="preserve">Bc. Ivana Libnarová </v>
          </cell>
          <cell r="V254" t="str">
            <v>dcjilemnice@iol.cz</v>
          </cell>
          <cell r="W254" t="str">
            <v>605 437 137</v>
          </cell>
          <cell r="X254" t="str">
            <v>Odlehčovací služby</v>
          </cell>
          <cell r="Y254" t="str">
            <v>§ 44 - Odlehčovací služby</v>
          </cell>
        </row>
        <row r="255">
          <cell r="A255">
            <v>6913287</v>
          </cell>
          <cell r="B255" t="str">
            <v>Diakonie ČCE – středisko Náchodsko</v>
          </cell>
          <cell r="C255">
            <v>1</v>
          </cell>
          <cell r="D255" t="str">
            <v>01.01.2024</v>
          </cell>
          <cell r="F255" t="str">
            <v>Církev</v>
          </cell>
          <cell r="G255" t="str">
            <v>CPO - Evidovaná právnická osoba církve a náboženské společnosti</v>
          </cell>
          <cell r="H255">
            <v>46522182</v>
          </cell>
          <cell r="J255" t="str">
            <v>Bc. Lucie Pavlistová</v>
          </cell>
          <cell r="K255">
            <v>739244856</v>
          </cell>
          <cell r="L255">
            <v>739244856</v>
          </cell>
          <cell r="M255" t="str">
            <v>pavlistova@diakonienachodsko.cz</v>
          </cell>
          <cell r="O255" t="str">
            <v>nachodsko.diakonie.cz</v>
          </cell>
          <cell r="P255" t="str">
            <v>000000-1180078319/0800</v>
          </cell>
          <cell r="Q255" t="str">
            <v>Špreňarova 1053,54701 Náchod</v>
          </cell>
          <cell r="U255" t="str">
            <v xml:space="preserve"> Lucie Pavlistová </v>
          </cell>
          <cell r="V255" t="str">
            <v>pavlistova@diakonienachodsko.cz</v>
          </cell>
          <cell r="W255">
            <v>739244856</v>
          </cell>
          <cell r="X255" t="str">
            <v>NZDM Lucerna</v>
          </cell>
          <cell r="Y255" t="str">
            <v>§ 62 - Nízkoprahová zařízení pro děti a mládež</v>
          </cell>
        </row>
        <row r="256">
          <cell r="A256">
            <v>6945387</v>
          </cell>
          <cell r="B256" t="str">
            <v>Domovy Na Třešňovce</v>
          </cell>
          <cell r="C256">
            <v>1</v>
          </cell>
          <cell r="D256" t="str">
            <v>01.01.2007</v>
          </cell>
          <cell r="F256" t="str">
            <v>Královehradecký kraj</v>
          </cell>
          <cell r="G256" t="str">
            <v>p.o. - Příspěvková organizace</v>
          </cell>
          <cell r="H256">
            <v>71193952</v>
          </cell>
          <cell r="J256" t="str">
            <v xml:space="preserve"> Ing. et Mgr. Zuzana Holická</v>
          </cell>
          <cell r="K256" t="str">
            <v>491 401 800</v>
          </cell>
          <cell r="L256" t="str">
            <v>491 401 888, 491 401 800</v>
          </cell>
          <cell r="M256" t="str">
            <v>zholicka@domovynatresnovce.cz</v>
          </cell>
          <cell r="N256" t="str">
            <v>491 401 881</v>
          </cell>
          <cell r="O256" t="str">
            <v>http://www.domovynatresnovce.cz</v>
          </cell>
          <cell r="P256" t="str">
            <v>000000-1183563379/0800</v>
          </cell>
          <cell r="Q256" t="str">
            <v>Riegrova 837,55203 Česká Skalice</v>
          </cell>
          <cell r="U256" t="str">
            <v xml:space="preserve"> Zuzana Holická </v>
          </cell>
          <cell r="V256" t="str">
            <v>zholicka@domovynatresnovce.cz</v>
          </cell>
          <cell r="W256" t="str">
            <v>491 401 888, 491 401 800</v>
          </cell>
          <cell r="X256" t="str">
            <v>domov pro osoby se zdravotním postižením</v>
          </cell>
          <cell r="Y256" t="str">
            <v>§ 48 - Domovy pro osoby se zdravotním postižením</v>
          </cell>
        </row>
        <row r="257">
          <cell r="A257">
            <v>6948137</v>
          </cell>
          <cell r="B257" t="str">
            <v>Péče o duševní zdraví, z.s.</v>
          </cell>
          <cell r="C257">
            <v>1</v>
          </cell>
          <cell r="D257" t="str">
            <v>01.01.2012</v>
          </cell>
          <cell r="F257" t="str">
            <v>Bez zřizovatele</v>
          </cell>
          <cell r="G257" t="str">
            <v>S. - Sdružení (svaz, spolek, klub)</v>
          </cell>
          <cell r="H257">
            <v>64242218</v>
          </cell>
          <cell r="J257" t="str">
            <v>Mgr. Petr Pavlíček</v>
          </cell>
          <cell r="K257" t="str">
            <v>773 071 489</v>
          </cell>
          <cell r="L257">
            <v>731148177</v>
          </cell>
          <cell r="M257" t="str">
            <v>info@pdz.cz</v>
          </cell>
          <cell r="O257" t="str">
            <v>http://www.pdz.cz</v>
          </cell>
          <cell r="P257" t="str">
            <v>000000-1214079329/0800</v>
          </cell>
          <cell r="Q257" t="str">
            <v>Jana Palacha 1552,53002 Pardubice</v>
          </cell>
          <cell r="U257" t="str">
            <v xml:space="preserve">Mgr. Zuzana Kučerová </v>
          </cell>
          <cell r="V257" t="str">
            <v>info@pdz.cz</v>
          </cell>
          <cell r="W257">
            <v>731148177</v>
          </cell>
          <cell r="X257" t="str">
            <v>Sociální rehabilitace - středisko Rychnov nad Kněžnou</v>
          </cell>
          <cell r="Y257" t="str">
            <v>§ 70 - Sociální rehabilitace</v>
          </cell>
        </row>
        <row r="258">
          <cell r="A258">
            <v>6984692</v>
          </cell>
          <cell r="B258" t="str">
            <v>SeneCura SeniorCentrum HŠH a.s</v>
          </cell>
          <cell r="C258">
            <v>0</v>
          </cell>
          <cell r="D258" t="str">
            <v>25.04.2016</v>
          </cell>
          <cell r="E258" t="str">
            <v>31.12.2025</v>
          </cell>
          <cell r="F258" t="str">
            <v>Bez zřizovatele</v>
          </cell>
          <cell r="G258" t="str">
            <v>a.s. - Akciová společnost</v>
          </cell>
          <cell r="H258">
            <v>3588122</v>
          </cell>
          <cell r="J258" t="str">
            <v>MUDr. Václav Jirků, Mgr. Barbora Vaculíková, MBA, Martin Trávníček</v>
          </cell>
          <cell r="K258" t="str">
            <v>+420 725 147 417</v>
          </cell>
          <cell r="L258">
            <v>725147417</v>
          </cell>
          <cell r="M258" t="str">
            <v>m.travnicek@senecura.cz; milos.ciniburk@pentahospitals.cz</v>
          </cell>
          <cell r="O258" t="str">
            <v>www.hradeckralove.senecura.cz</v>
          </cell>
          <cell r="P258" t="str">
            <v>000000-0010067612/0800</v>
          </cell>
          <cell r="Q258" t="str">
            <v>Ke Smíchovu 1144,15400 Praha</v>
          </cell>
          <cell r="U258" t="str">
            <v xml:space="preserve"> Martin Trávníček </v>
          </cell>
          <cell r="V258" t="str">
            <v>m.travnicek@senecura.cz; milos.ciniburk@pentahospitals.cz</v>
          </cell>
          <cell r="W258">
            <v>725147417</v>
          </cell>
          <cell r="X258" t="str">
            <v>SeneCura SeniorCentrum Hradec Králové</v>
          </cell>
          <cell r="Y258" t="str">
            <v>§ 50 - Domovy se zvláštním režimem</v>
          </cell>
        </row>
        <row r="259">
          <cell r="A259">
            <v>6989404</v>
          </cell>
          <cell r="B259" t="str">
            <v>DUHA o. p. s.</v>
          </cell>
          <cell r="C259">
            <v>1</v>
          </cell>
          <cell r="D259" t="str">
            <v>01.01.2012</v>
          </cell>
          <cell r="F259" t="str">
            <v>Ostatní</v>
          </cell>
          <cell r="G259" t="str">
            <v>o.p.s. - Obecně prospěšná společnost</v>
          </cell>
          <cell r="H259">
            <v>25999150</v>
          </cell>
          <cell r="J259" t="str">
            <v>Ing. Štěpánka Holmanová</v>
          </cell>
          <cell r="K259" t="str">
            <v>495 491 180, 736 601 096</v>
          </cell>
          <cell r="L259" t="str">
            <v>736 601 096</v>
          </cell>
          <cell r="M259" t="str">
            <v>sholmanova@seznam.cz</v>
          </cell>
          <cell r="O259" t="str">
            <v>www.pomocseniorum.cz</v>
          </cell>
          <cell r="P259" t="str">
            <v>000035-0326790217/0100</v>
          </cell>
          <cell r="Q259" t="str">
            <v>Julia Fučíka 873,50401 Nový Bydžov</v>
          </cell>
          <cell r="U259" t="str">
            <v xml:space="preserve"> Štěpánka Holmanová </v>
          </cell>
          <cell r="V259" t="str">
            <v>sholmanova@seznam.cz</v>
          </cell>
          <cell r="W259" t="str">
            <v>736 601 096</v>
          </cell>
          <cell r="X259" t="str">
            <v>NZDM DoPatra</v>
          </cell>
          <cell r="Y259" t="str">
            <v>§ 62 - Nízkoprahová zařízení pro děti a mládež</v>
          </cell>
        </row>
        <row r="260">
          <cell r="A260">
            <v>7071797</v>
          </cell>
          <cell r="B260" t="str">
            <v>Domov V Podzámčí</v>
          </cell>
          <cell r="C260">
            <v>1</v>
          </cell>
          <cell r="D260" t="str">
            <v>01.01.2009</v>
          </cell>
          <cell r="F260" t="str">
            <v>Královehradecký kraj</v>
          </cell>
          <cell r="G260" t="str">
            <v>p.o. - Příspěvková organizace</v>
          </cell>
          <cell r="H260">
            <v>64809234</v>
          </cell>
          <cell r="I260" t="str">
            <v>CZ64809234</v>
          </cell>
          <cell r="J260" t="str">
            <v>Mgr. Markéta Machová Osmíková</v>
          </cell>
          <cell r="K260" t="str">
            <v>"495 484 521 495 484 541 "</v>
          </cell>
          <cell r="L260" t="str">
            <v>720 831 341</v>
          </cell>
          <cell r="M260" t="str">
            <v>reditel@domov-podzamci.cz</v>
          </cell>
          <cell r="O260" t="str">
            <v>www.domovpodzamci.cz</v>
          </cell>
          <cell r="P260" t="str">
            <v>000000-0159182897/0300</v>
          </cell>
          <cell r="Q260" t="str">
            <v>Palackého 165,50351 Chlumec nad Cidlinou</v>
          </cell>
          <cell r="U260" t="str">
            <v xml:space="preserve">Mgr. Markéta Machová Osmíková </v>
          </cell>
          <cell r="V260" t="str">
            <v>reditel@domov-podzamci.cz</v>
          </cell>
          <cell r="W260" t="str">
            <v>720 831 341</v>
          </cell>
          <cell r="X260" t="str">
            <v>Domov V Podzámčí</v>
          </cell>
          <cell r="Y260" t="str">
            <v>§ 44 - Odlehčovací služby</v>
          </cell>
        </row>
        <row r="261">
          <cell r="A261">
            <v>7120008</v>
          </cell>
          <cell r="B261" t="str">
            <v>Město Nové Město nad Metují</v>
          </cell>
          <cell r="C261">
            <v>1</v>
          </cell>
          <cell r="D261" t="str">
            <v>01.01.2007</v>
          </cell>
          <cell r="E261" t="str">
            <v>01.07.2015</v>
          </cell>
          <cell r="F261" t="str">
            <v>Obec</v>
          </cell>
          <cell r="G261" t="str">
            <v>OBC - Obec</v>
          </cell>
          <cell r="H261">
            <v>272876</v>
          </cell>
          <cell r="I261" t="str">
            <v>CZ00272876</v>
          </cell>
          <cell r="J261" t="str">
            <v>Ing. Milan Slavík</v>
          </cell>
          <cell r="K261" t="str">
            <v>491 419 611</v>
          </cell>
          <cell r="L261" t="str">
            <v>491 470 651</v>
          </cell>
          <cell r="M261" t="str">
            <v>podatelna@novemestonm.cz</v>
          </cell>
          <cell r="N261" t="str">
            <v>491 419 623</v>
          </cell>
          <cell r="O261" t="str">
            <v>http://www.novemestonm.cz</v>
          </cell>
          <cell r="P261" t="str">
            <v>000019-0000927551/0100</v>
          </cell>
          <cell r="Q261" t="str">
            <v>náměstí Republiky 6,54901 Nové Město nad Metují</v>
          </cell>
          <cell r="U261" t="str">
            <v xml:space="preserve"> Lenka Kulichová </v>
          </cell>
          <cell r="V261" t="str">
            <v>klub.mandl@seznam.cz</v>
          </cell>
          <cell r="W261" t="str">
            <v>491 470 651</v>
          </cell>
          <cell r="X261" t="str">
            <v>Klub Mandl Nové Město nad Metují</v>
          </cell>
          <cell r="Y261" t="str">
            <v>§ 62 - Nízkoprahová zařízení pro děti a mládež</v>
          </cell>
        </row>
        <row r="262">
          <cell r="A262">
            <v>7172838</v>
          </cell>
          <cell r="B262" t="str">
            <v>Oblastní charita Rychnov nad Kněžnou</v>
          </cell>
          <cell r="C262">
            <v>1</v>
          </cell>
          <cell r="D262" t="str">
            <v>01.01.2026</v>
          </cell>
          <cell r="F262" t="str">
            <v>Církev</v>
          </cell>
          <cell r="G262" t="str">
            <v>CPO - Evidovaná právnická osoba církve a náboženské společnosti</v>
          </cell>
          <cell r="H262">
            <v>42887968</v>
          </cell>
          <cell r="I262" t="str">
            <v>CZ42887968</v>
          </cell>
          <cell r="J262" t="str">
            <v>Bc. Jiří Janeček</v>
          </cell>
          <cell r="K262" t="str">
            <v>737 237 333</v>
          </cell>
          <cell r="L262">
            <v>737237333</v>
          </cell>
          <cell r="M262" t="str">
            <v>jiri.janecek@rk.hk.caritas.cz</v>
          </cell>
          <cell r="O262" t="str">
            <v>rychnov.charita.cz</v>
          </cell>
          <cell r="P262" t="str">
            <v>000000-1243639399/0800</v>
          </cell>
          <cell r="Q262" t="str">
            <v>Palackého 111,51601 Rychnov nad Kněžnou</v>
          </cell>
          <cell r="U262" t="str">
            <v xml:space="preserve">Bc. Jiří Janeček </v>
          </cell>
          <cell r="V262" t="str">
            <v>jiri.janecek@rk.hk.caritas.cz</v>
          </cell>
          <cell r="W262">
            <v>737237333</v>
          </cell>
          <cell r="X262" t="str">
            <v>Osobní asistence</v>
          </cell>
          <cell r="Y262" t="str">
            <v>§ 39 - Osobní asistence</v>
          </cell>
        </row>
        <row r="263">
          <cell r="A263">
            <v>7175172</v>
          </cell>
          <cell r="B263" t="str">
            <v>Tyfloservis, o.p.s.</v>
          </cell>
          <cell r="C263">
            <v>1</v>
          </cell>
          <cell r="D263" t="str">
            <v>01.01.2012</v>
          </cell>
          <cell r="F263" t="str">
            <v>Právnická osoba nebo skupina právnických osob</v>
          </cell>
          <cell r="G263" t="str">
            <v>o.p.s. - Obecně prospěšná společnost</v>
          </cell>
          <cell r="H263">
            <v>26200481</v>
          </cell>
          <cell r="J263" t="str">
            <v>ThDr. Eva Machová, Th.D.</v>
          </cell>
          <cell r="K263" t="str">
            <v>221 462 364</v>
          </cell>
          <cell r="L263" t="str">
            <v>608 572 341</v>
          </cell>
          <cell r="M263" t="str">
            <v>centrum@tyfloservis.cz</v>
          </cell>
          <cell r="N263" t="str">
            <v>221 462 361</v>
          </cell>
          <cell r="O263" t="str">
            <v>http://www.tyfloservis.cz</v>
          </cell>
          <cell r="P263" t="str">
            <v>000000-0289544067/0300</v>
          </cell>
          <cell r="Q263" t="str">
            <v>Krakovská 1695,11000 Praha</v>
          </cell>
          <cell r="U263" t="str">
            <v xml:space="preserve"> Daniela Morávková </v>
          </cell>
          <cell r="V263" t="str">
            <v>moravkova@tyfloservis.cz</v>
          </cell>
          <cell r="W263" t="str">
            <v>608 572 341</v>
          </cell>
          <cell r="X263" t="str">
            <v>Tyfloservis, o.p.s. - Krajské ambulantní středisko H.Králové</v>
          </cell>
          <cell r="Y263" t="str">
            <v>§ 70 - Sociální rehabilitace</v>
          </cell>
        </row>
        <row r="264">
          <cell r="A264">
            <v>7190506</v>
          </cell>
          <cell r="B264" t="str">
            <v>Sociální služby města Jičína</v>
          </cell>
          <cell r="C264">
            <v>1</v>
          </cell>
          <cell r="D264" t="str">
            <v>01.01.2020</v>
          </cell>
          <cell r="F264" t="str">
            <v>Obec</v>
          </cell>
          <cell r="G264" t="str">
            <v>p.o. - Příspěvková organizace</v>
          </cell>
          <cell r="H264">
            <v>70888167</v>
          </cell>
          <cell r="J264" t="str">
            <v>Mgr. Tomáš Kolátor</v>
          </cell>
          <cell r="K264" t="str">
            <v>604 383 898</v>
          </cell>
          <cell r="L264">
            <v>604705308</v>
          </cell>
          <cell r="M264" t="str">
            <v>ssmj@ssmj.cz</v>
          </cell>
          <cell r="N264" t="str">
            <v>493 546 242</v>
          </cell>
          <cell r="O264" t="str">
            <v>www.ssmj.cz</v>
          </cell>
          <cell r="P264" t="str">
            <v>000000-0030926541/0100</v>
          </cell>
          <cell r="Q264" t="str">
            <v>Hofmanova 574,50601 Jičín</v>
          </cell>
          <cell r="R264" t="str">
            <v>Město Jičín</v>
          </cell>
          <cell r="S264">
            <v>271632</v>
          </cell>
          <cell r="T264" t="str">
            <v>000094-0002917541/0710</v>
          </cell>
          <cell r="U264" t="str">
            <v xml:space="preserve"> Tomáš Bryscejn </v>
          </cell>
          <cell r="V264" t="str">
            <v>azylovydum@ssmj.cz</v>
          </cell>
          <cell r="W264">
            <v>604705308</v>
          </cell>
          <cell r="X264" t="str">
            <v>Azylový dům Jičín</v>
          </cell>
          <cell r="Y264" t="str">
            <v>§ 57 - Azylové domy</v>
          </cell>
        </row>
        <row r="265">
          <cell r="A265">
            <v>7201840</v>
          </cell>
          <cell r="B265" t="str">
            <v>PRO-SEN sociálně zdravotní služby, z.ú.</v>
          </cell>
          <cell r="C265">
            <v>1</v>
          </cell>
          <cell r="D265" t="str">
            <v>01.01.2007</v>
          </cell>
          <cell r="F265" t="str">
            <v>Obec</v>
          </cell>
          <cell r="G265" t="str">
            <v>z.ú. - Zapsaný ústav</v>
          </cell>
          <cell r="H265">
            <v>27467686</v>
          </cell>
          <cell r="J265" t="str">
            <v>Bc. Hana Skořepová</v>
          </cell>
          <cell r="K265" t="str">
            <v>494 532 959, 608 768 911</v>
          </cell>
          <cell r="L265">
            <v>608768911</v>
          </cell>
          <cell r="M265" t="str">
            <v>hana.skorepova@pro-sen.eu</v>
          </cell>
          <cell r="O265" t="str">
            <v>www.pro-sen.eu</v>
          </cell>
          <cell r="P265" t="str">
            <v>000000-1240840329/0800</v>
          </cell>
          <cell r="Q265" t="str">
            <v>Na Drahách 1826,51601 Rychnov nad Kněžnou</v>
          </cell>
          <cell r="U265" t="str">
            <v xml:space="preserve"> Hana Skořepová </v>
          </cell>
          <cell r="V265" t="str">
            <v>hana.skorepova@pro-sen.eu</v>
          </cell>
          <cell r="W265">
            <v>608768911</v>
          </cell>
          <cell r="X265" t="str">
            <v>PRO-SEN sociálně zdravotní služby, z.ú.</v>
          </cell>
          <cell r="Y265" t="str">
            <v>§ 40 - Pečovatelská služba</v>
          </cell>
        </row>
        <row r="266">
          <cell r="A266">
            <v>7218817</v>
          </cell>
          <cell r="B266" t="str">
            <v>Život bez bariér, z.ú.</v>
          </cell>
          <cell r="C266">
            <v>1</v>
          </cell>
          <cell r="D266" t="str">
            <v>01.01.2007</v>
          </cell>
          <cell r="F266" t="str">
            <v>Právnická osoba nebo skupina právnických osob</v>
          </cell>
          <cell r="G266" t="str">
            <v>z.ú. - Zapsaný ústav</v>
          </cell>
          <cell r="H266">
            <v>26652561</v>
          </cell>
          <cell r="I266" t="str">
            <v>CZ26652561</v>
          </cell>
          <cell r="J266" t="str">
            <v>Jitka Fučíková</v>
          </cell>
          <cell r="K266">
            <v>493724159</v>
          </cell>
          <cell r="L266" t="str">
            <v>493 724 159, 603 434 833</v>
          </cell>
          <cell r="M266" t="str">
            <v>info@zbb.cz</v>
          </cell>
          <cell r="N266">
            <v>493724159</v>
          </cell>
          <cell r="O266" t="str">
            <v>http://www.zbb.cz</v>
          </cell>
          <cell r="P266" t="str">
            <v>000078-8511550297/0100</v>
          </cell>
          <cell r="Q266" t="str">
            <v>Lomená 533,50901 Nová Paka</v>
          </cell>
          <cell r="U266" t="str">
            <v xml:space="preserve"> Jitka Fučíková </v>
          </cell>
          <cell r="V266" t="str">
            <v>jitka.fucikova@zbb.cz</v>
          </cell>
          <cell r="W266" t="str">
            <v>493 724 159, 603 434 833</v>
          </cell>
          <cell r="X266" t="str">
            <v>Život bez bariér, z.ú</v>
          </cell>
          <cell r="Y266" t="str">
            <v>§ 70 - Sociální rehabilitace</v>
          </cell>
        </row>
        <row r="267">
          <cell r="A267">
            <v>7235281</v>
          </cell>
          <cell r="B267" t="str">
            <v>Oblastní charita Trutnov</v>
          </cell>
          <cell r="C267">
            <v>1</v>
          </cell>
          <cell r="D267" t="str">
            <v>01.07.2019</v>
          </cell>
          <cell r="F267" t="str">
            <v>Církev</v>
          </cell>
          <cell r="G267" t="str">
            <v>CPO - Evidovaná právnická osoba církve a náboženské společnosti</v>
          </cell>
          <cell r="H267">
            <v>43465439</v>
          </cell>
          <cell r="J267" t="str">
            <v>JUDr. Ing. Jiří Špelda</v>
          </cell>
          <cell r="K267" t="str">
            <v>499 817 366, 777 736 070</v>
          </cell>
          <cell r="L267">
            <v>420734660450</v>
          </cell>
          <cell r="M267" t="str">
            <v>oblastni.charita.trutnov@seznam.cz</v>
          </cell>
          <cell r="O267" t="str">
            <v>www.trutnov.charita.cz</v>
          </cell>
          <cell r="P267" t="str">
            <v>000000-2107495444/2700</v>
          </cell>
          <cell r="Q267" t="str">
            <v>Dřevařská 332,54103 Trutnov</v>
          </cell>
          <cell r="U267" t="str">
            <v xml:space="preserve">Bc. Markéta Hermanová </v>
          </cell>
          <cell r="V267" t="str">
            <v>marketa.hermanova@tu.hk.caritas.cz</v>
          </cell>
          <cell r="W267">
            <v>420734660450</v>
          </cell>
          <cell r="X267" t="str">
            <v>Poradna paliativní a hospicové péče</v>
          </cell>
          <cell r="Y267" t="str">
            <v>§ 37 - Odborné sociální poradenství</v>
          </cell>
        </row>
        <row r="268">
          <cell r="A268">
            <v>7259548</v>
          </cell>
          <cell r="B268" t="str">
            <v>Městské středisko sociálních služeb MARIE</v>
          </cell>
          <cell r="C268">
            <v>1</v>
          </cell>
          <cell r="D268" t="str">
            <v>01.01.2007</v>
          </cell>
          <cell r="F268" t="str">
            <v>Obec</v>
          </cell>
          <cell r="G268" t="str">
            <v>p.o. - Příspěvková organizace</v>
          </cell>
          <cell r="H268">
            <v>70947589</v>
          </cell>
          <cell r="J268" t="str">
            <v xml:space="preserve"> Mgr. Jaromír Vejrych</v>
          </cell>
          <cell r="K268" t="str">
            <v>491 423 478</v>
          </cell>
          <cell r="L268" t="str">
            <v>491 426 539</v>
          </cell>
          <cell r="M268" t="str">
            <v>stredisko.marie@messs-na.cz</v>
          </cell>
          <cell r="O268" t="str">
            <v>http://messs-na.cz</v>
          </cell>
          <cell r="P268" t="str">
            <v>000094-0001022551/0710</v>
          </cell>
          <cell r="Q268" t="str">
            <v>Bartoňova 1998,54701 Náchod</v>
          </cell>
          <cell r="R268" t="str">
            <v>MÚ Náchod</v>
          </cell>
          <cell r="S268">
            <v>272868</v>
          </cell>
          <cell r="T268" t="str">
            <v>000094-0001022551/0710</v>
          </cell>
          <cell r="U268" t="str">
            <v xml:space="preserve">Mgr. Petra Šafářová </v>
          </cell>
          <cell r="V268" t="str">
            <v>pecovatelska.sluzba@messs-na.cz</v>
          </cell>
          <cell r="W268" t="str">
            <v>491 426 539</v>
          </cell>
          <cell r="X268" t="str">
            <v>Pečovatelská služba</v>
          </cell>
          <cell r="Y268" t="str">
            <v>§ 40 - Pečovatelská služba</v>
          </cell>
        </row>
        <row r="269">
          <cell r="A269">
            <v>7263765</v>
          </cell>
          <cell r="B269" t="str">
            <v>Asalto, o.p.s.</v>
          </cell>
          <cell r="C269">
            <v>1</v>
          </cell>
          <cell r="D269" t="str">
            <v>26.10.2018</v>
          </cell>
          <cell r="E269" t="str">
            <v>31.12.2025</v>
          </cell>
          <cell r="F269" t="str">
            <v>Fyzická osoba nebo skupina osob</v>
          </cell>
          <cell r="G269" t="str">
            <v>o.p.s. - Obecně prospěšná společnost</v>
          </cell>
          <cell r="H269">
            <v>27521753</v>
          </cell>
          <cell r="I269" t="str">
            <v>CZ27521753</v>
          </cell>
          <cell r="J269" t="str">
            <v>Mgr. Kateřina Drábková Bíbusová</v>
          </cell>
          <cell r="K269" t="str">
            <v>606 839 952</v>
          </cell>
          <cell r="L269" t="str">
            <v>725 801 862</v>
          </cell>
          <cell r="M269" t="str">
            <v>katerina.drabkova@skokdozivota.cz; info@skokdozivota.cz</v>
          </cell>
          <cell r="O269" t="str">
            <v>http://www.skokdozivota.cz</v>
          </cell>
          <cell r="P269" t="str">
            <v>000000-1080214379/0800</v>
          </cell>
          <cell r="Q269" t="str">
            <v>Brožíkova 451,50012 Hradec Králové</v>
          </cell>
          <cell r="U269" t="str">
            <v xml:space="preserve">Mgr. Tereza Blažková </v>
          </cell>
          <cell r="V269" t="str">
            <v>tereza.blazkova@skokdozivota.cz</v>
          </cell>
          <cell r="W269" t="str">
            <v>725 801 862</v>
          </cell>
          <cell r="X269" t="str">
            <v>LAFARMA</v>
          </cell>
          <cell r="Y269" t="str">
            <v>§ 67 - Sociálně terapeutické dílny</v>
          </cell>
        </row>
        <row r="270">
          <cell r="A270">
            <v>7268793</v>
          </cell>
          <cell r="B270" t="str">
            <v>Centrum sociální pomoci a služeb o. p. s.</v>
          </cell>
          <cell r="C270">
            <v>1</v>
          </cell>
          <cell r="D270" t="str">
            <v>01.01.2007</v>
          </cell>
          <cell r="F270" t="str">
            <v>Fyzická osoba nebo skupina osob</v>
          </cell>
          <cell r="G270" t="str">
            <v>o.p.s. - Obecně prospěšná společnost</v>
          </cell>
          <cell r="H270">
            <v>25999044</v>
          </cell>
          <cell r="I270" t="str">
            <v>CZ25999044</v>
          </cell>
          <cell r="J270" t="str">
            <v>Mgr. Zuzana Winkler Vostrovská</v>
          </cell>
          <cell r="K270">
            <v>723718089</v>
          </cell>
          <cell r="L270">
            <v>723718089</v>
          </cell>
          <cell r="M270" t="str">
            <v>csps.hk@csps-hk.cz; zuzana.vostrovska@csps-hk.cz</v>
          </cell>
          <cell r="O270" t="str">
            <v>http://www.csps-hk.cz</v>
          </cell>
          <cell r="P270" t="str">
            <v>000000-0187182464/0300</v>
          </cell>
          <cell r="Q270" t="str">
            <v>Souběžná 1746,50012 Hradec Králové</v>
          </cell>
          <cell r="U270" t="str">
            <v xml:space="preserve">Mgr. Zuzana Winkler Vostrovská </v>
          </cell>
          <cell r="V270" t="str">
            <v>zuzana.vostrovska@csps-hk.cz</v>
          </cell>
          <cell r="W270">
            <v>723718089</v>
          </cell>
          <cell r="X270" t="str">
            <v>Denní stacionář pro seniory</v>
          </cell>
          <cell r="Y270" t="str">
            <v>§ 46 - Denní stacionáře</v>
          </cell>
        </row>
        <row r="271">
          <cell r="A271">
            <v>7301773</v>
          </cell>
          <cell r="B271" t="str">
            <v>Domov F. A. Skuherského, z. ú.</v>
          </cell>
          <cell r="C271">
            <v>1</v>
          </cell>
          <cell r="D271" t="str">
            <v>20.07.2022</v>
          </cell>
          <cell r="F271" t="str">
            <v>Ostatní</v>
          </cell>
          <cell r="G271" t="str">
            <v>z.ú. - Zapsaný ústav</v>
          </cell>
          <cell r="H271">
            <v>9618724</v>
          </cell>
          <cell r="J271" t="str">
            <v>Mgr. Kamila Vilímková</v>
          </cell>
          <cell r="K271">
            <v>790831675</v>
          </cell>
          <cell r="L271">
            <v>790831675</v>
          </cell>
          <cell r="M271" t="str">
            <v>reditelka@dfas.cz</v>
          </cell>
          <cell r="O271" t="str">
            <v>www.ssm-opocno.cz</v>
          </cell>
          <cell r="P271" t="str">
            <v>000000-4691322399/0800</v>
          </cell>
          <cell r="Q271" t="str">
            <v>Tyršova 683,51773 Opočno</v>
          </cell>
          <cell r="R271" t="str">
            <v>Město Opočno a Město Dobruška</v>
          </cell>
          <cell r="U271" t="str">
            <v xml:space="preserve">Mgr. Kamila Vilímková </v>
          </cell>
          <cell r="V271" t="str">
            <v>reditelka@dfas.cz</v>
          </cell>
          <cell r="W271">
            <v>790831675</v>
          </cell>
          <cell r="X271" t="str">
            <v>Domov Rudolf</v>
          </cell>
          <cell r="Y271" t="str">
            <v>§ 50 - Domovy se zvláštním režimem</v>
          </cell>
        </row>
        <row r="272">
          <cell r="A272">
            <v>7354852</v>
          </cell>
          <cell r="B272" t="str">
            <v>Domov F. A. Skuherského, z. ú.</v>
          </cell>
          <cell r="C272">
            <v>1</v>
          </cell>
          <cell r="D272" t="str">
            <v>01.01.2022</v>
          </cell>
          <cell r="F272" t="str">
            <v>Ostatní</v>
          </cell>
          <cell r="G272" t="str">
            <v>z.ú. - Zapsaný ústav</v>
          </cell>
          <cell r="H272">
            <v>9618724</v>
          </cell>
          <cell r="J272" t="str">
            <v>Mgr. Kamila Vilímková</v>
          </cell>
          <cell r="K272">
            <v>790831675</v>
          </cell>
          <cell r="L272">
            <v>790831675</v>
          </cell>
          <cell r="M272" t="str">
            <v>reditelka@dfas.cz</v>
          </cell>
          <cell r="O272" t="str">
            <v>www.ssm-opocno.cz</v>
          </cell>
          <cell r="P272" t="str">
            <v>000000-4691322399/0800</v>
          </cell>
          <cell r="Q272" t="str">
            <v>Tyršova 683,51773 Opočno</v>
          </cell>
          <cell r="R272" t="str">
            <v>Město Opočno a Město Dobruška</v>
          </cell>
          <cell r="U272" t="str">
            <v xml:space="preserve">Mgr. Kamila Vilímková </v>
          </cell>
          <cell r="V272" t="str">
            <v>info@dfas.cz</v>
          </cell>
          <cell r="W272">
            <v>790831675</v>
          </cell>
          <cell r="X272" t="str">
            <v>Domov pro seniory Jitřenka</v>
          </cell>
          <cell r="Y272" t="str">
            <v>§ 49 - Domovy pro seniory</v>
          </cell>
        </row>
        <row r="273">
          <cell r="A273">
            <v>7365832</v>
          </cell>
          <cell r="B273" t="str">
            <v>Apropo Jičín, o. p. s.</v>
          </cell>
          <cell r="C273">
            <v>1</v>
          </cell>
          <cell r="D273" t="str">
            <v>01.01.2019</v>
          </cell>
          <cell r="F273" t="str">
            <v>Bez zřizovatele</v>
          </cell>
          <cell r="G273" t="str">
            <v>o.p.s. - Obecně prospěšná společnost</v>
          </cell>
          <cell r="H273">
            <v>1599682</v>
          </cell>
          <cell r="J273" t="str">
            <v>Bc. Jitka Králová</v>
          </cell>
          <cell r="K273">
            <v>608225038</v>
          </cell>
          <cell r="L273">
            <v>607098772</v>
          </cell>
          <cell r="M273" t="str">
            <v>reditelka@apropojicin.cz</v>
          </cell>
          <cell r="O273" t="str">
            <v>http://www.apropojicin.cz</v>
          </cell>
          <cell r="P273" t="str">
            <v>000000-0262207140/0300</v>
          </cell>
          <cell r="Q273" t="str">
            <v xml:space="preserve"> 13,50601 Jičín</v>
          </cell>
          <cell r="U273" t="str">
            <v xml:space="preserve">Bc. Anežka Široká </v>
          </cell>
          <cell r="V273" t="str">
            <v>socialnisluzby@apropojicin.cz</v>
          </cell>
          <cell r="W273">
            <v>607098772</v>
          </cell>
          <cell r="X273" t="str">
            <v>Sociálně terapeutické dílny AJdeTo!</v>
          </cell>
          <cell r="Y273" t="str">
            <v>§ 67 - Sociálně terapeutické dílny</v>
          </cell>
        </row>
        <row r="274">
          <cell r="A274">
            <v>7381195</v>
          </cell>
          <cell r="B274" t="str">
            <v>NONA 92, o. p. s.</v>
          </cell>
          <cell r="C274">
            <v>1</v>
          </cell>
          <cell r="D274" t="str">
            <v>01.09.2014</v>
          </cell>
          <cell r="F274" t="str">
            <v>Fyzická(é) a právnická(é) osoba(y)</v>
          </cell>
          <cell r="G274" t="str">
            <v>o.p.s. - Obecně prospěšná společnost</v>
          </cell>
          <cell r="H274">
            <v>46524339</v>
          </cell>
          <cell r="I274" t="str">
            <v>CZ46524339</v>
          </cell>
          <cell r="J274" t="str">
            <v>Mgr. Markéta Hanušová</v>
          </cell>
          <cell r="K274" t="str">
            <v>491 472 694, 606 745 986</v>
          </cell>
          <cell r="L274">
            <v>606745986</v>
          </cell>
          <cell r="M274" t="str">
            <v>stacionar.reditel@nona92.cz</v>
          </cell>
          <cell r="O274" t="str">
            <v>http://www.nona92.cz</v>
          </cell>
          <cell r="P274" t="str">
            <v>010006-0033630551/0100</v>
          </cell>
          <cell r="Q274" t="str">
            <v>Rašínova 313,54901 Nové Město nad Metují</v>
          </cell>
          <cell r="U274" t="str">
            <v xml:space="preserve">Mgr. Markéta Hanušová </v>
          </cell>
          <cell r="V274" t="str">
            <v>stacionar.reditel@nona92.cz</v>
          </cell>
          <cell r="W274">
            <v>606745986</v>
          </cell>
          <cell r="X274" t="str">
            <v>Sociální rehabilitace NONA</v>
          </cell>
          <cell r="Y274" t="str">
            <v>§ 70 - Sociální rehabilitace</v>
          </cell>
        </row>
        <row r="275">
          <cell r="A275">
            <v>7384495</v>
          </cell>
          <cell r="B275" t="str">
            <v>DOMOV NA STŘÍBRNÉM VRCHU</v>
          </cell>
          <cell r="C275">
            <v>1</v>
          </cell>
          <cell r="D275" t="str">
            <v>01.01.2016</v>
          </cell>
          <cell r="E275" t="str">
            <v>30.09.2025</v>
          </cell>
          <cell r="F275" t="str">
            <v>Královehradecký kraj</v>
          </cell>
          <cell r="G275" t="str">
            <v>p.o. - Příspěvková organizace</v>
          </cell>
          <cell r="H275">
            <v>70188653</v>
          </cell>
          <cell r="I275" t="str">
            <v>CZ70188653</v>
          </cell>
          <cell r="J275" t="str">
            <v>Mgr. Eva Fremuthová</v>
          </cell>
          <cell r="K275" t="str">
            <v>494 595 117</v>
          </cell>
          <cell r="L275" t="str">
            <v>739 460 286</v>
          </cell>
          <cell r="M275" t="str">
            <v>fremuthova@dnsv.cz</v>
          </cell>
          <cell r="O275" t="str">
            <v>http://www.dnsv.cz</v>
          </cell>
          <cell r="P275" t="str">
            <v>000000-1243722379/0800</v>
          </cell>
          <cell r="Q275" t="str">
            <v>Stříbrný vrch 199,51761 Rokytnice v Orlických horách</v>
          </cell>
          <cell r="U275" t="str">
            <v xml:space="preserve"> Eva Fremuthová </v>
          </cell>
          <cell r="V275" t="str">
            <v>fremuthova@dnsv.cz</v>
          </cell>
          <cell r="W275" t="str">
            <v>739 460 286</v>
          </cell>
          <cell r="X275" t="str">
            <v>DOMOV NA STŘÍBRNÉM VRCHU</v>
          </cell>
          <cell r="Y275" t="str">
            <v>§ 70 - Sociální rehabilitace</v>
          </cell>
        </row>
        <row r="276">
          <cell r="A276">
            <v>7399132</v>
          </cell>
          <cell r="B276" t="str">
            <v>Geriatrické centrum Týniště nad Orlicí</v>
          </cell>
          <cell r="C276">
            <v>1</v>
          </cell>
          <cell r="D276" t="str">
            <v>01.01.1990</v>
          </cell>
          <cell r="F276" t="str">
            <v>Obec</v>
          </cell>
          <cell r="G276" t="str">
            <v>p.o. - Příspěvková organizace</v>
          </cell>
          <cell r="H276">
            <v>42886198</v>
          </cell>
          <cell r="I276" t="str">
            <v>CZ42886198</v>
          </cell>
          <cell r="J276" t="str">
            <v>Mgr. Marie Vacková</v>
          </cell>
          <cell r="K276" t="str">
            <v>494 371 380, 494 372 290</v>
          </cell>
          <cell r="L276">
            <v>494371380</v>
          </cell>
          <cell r="M276" t="str">
            <v>gc.vackova@gmail.com</v>
          </cell>
          <cell r="O276" t="str">
            <v>www.gc-tyniste.cz</v>
          </cell>
          <cell r="P276" t="str">
            <v>000115-2826080237/0100</v>
          </cell>
          <cell r="Q276" t="str">
            <v>Turkova 785,51721 Týniště nad Orlicí</v>
          </cell>
          <cell r="R276" t="str">
            <v>Město Týniště nad Orlicí</v>
          </cell>
          <cell r="S276">
            <v>275468</v>
          </cell>
          <cell r="T276" t="str">
            <v>000094-0008317571/0710</v>
          </cell>
          <cell r="U276" t="str">
            <v xml:space="preserve"> Stanislava Nekvindová </v>
          </cell>
          <cell r="V276" t="str">
            <v>gc.nekvindova@gmail.com</v>
          </cell>
          <cell r="W276">
            <v>494371380</v>
          </cell>
          <cell r="X276" t="str">
            <v>Geriatrické centrum Týniště nad Orlicí</v>
          </cell>
          <cell r="Y276" t="str">
            <v>§ 40 - Pečovatelská služba</v>
          </cell>
        </row>
        <row r="277">
          <cell r="A277">
            <v>7412062</v>
          </cell>
          <cell r="B277" t="str">
            <v>Diakonie ČCE – středisko Náchodsko</v>
          </cell>
          <cell r="C277">
            <v>1</v>
          </cell>
          <cell r="D277" t="str">
            <v>01.09.2021</v>
          </cell>
          <cell r="E277" t="str">
            <v>31.12.2023</v>
          </cell>
          <cell r="F277" t="str">
            <v>Církev</v>
          </cell>
          <cell r="G277" t="str">
            <v>CPO - Evidovaná právnická osoba církve a náboženské společnosti</v>
          </cell>
          <cell r="H277">
            <v>46522182</v>
          </cell>
          <cell r="J277" t="str">
            <v>Bc. Lucie Pavlistová</v>
          </cell>
          <cell r="K277">
            <v>739244856</v>
          </cell>
          <cell r="L277">
            <v>739244856</v>
          </cell>
          <cell r="M277" t="str">
            <v>pavlistova@diakonienachodsko.cz</v>
          </cell>
          <cell r="O277" t="str">
            <v>nachodsko.diakonie.cz</v>
          </cell>
          <cell r="P277" t="str">
            <v>000000-1180078319/0800</v>
          </cell>
          <cell r="Q277" t="str">
            <v>Špreňarova 1053,54701 Náchod</v>
          </cell>
          <cell r="U277" t="str">
            <v xml:space="preserve"> Lucie Pavlistová </v>
          </cell>
          <cell r="V277" t="str">
            <v>reditel@milicak.cz</v>
          </cell>
          <cell r="W277">
            <v>739244856</v>
          </cell>
          <cell r="X277" t="str">
            <v>NZDM Lucerna</v>
          </cell>
          <cell r="Y277" t="str">
            <v>§ 62 - Nízkoprahová zařízení pro děti a mládež</v>
          </cell>
        </row>
        <row r="278">
          <cell r="A278">
            <v>7459230</v>
          </cell>
          <cell r="B278" t="str">
            <v>Oblastní charita Trutnov</v>
          </cell>
          <cell r="C278">
            <v>1</v>
          </cell>
          <cell r="D278" t="str">
            <v>01.08.2003</v>
          </cell>
          <cell r="F278" t="str">
            <v>Církev</v>
          </cell>
          <cell r="G278" t="str">
            <v>CPO - Evidovaná právnická osoba církve a náboženské společnosti</v>
          </cell>
          <cell r="H278">
            <v>43465439</v>
          </cell>
          <cell r="J278" t="str">
            <v>JUDr. Ing. Jiří Špelda</v>
          </cell>
          <cell r="K278" t="str">
            <v>499 817 366, 777 736 070</v>
          </cell>
          <cell r="L278">
            <v>777736079</v>
          </cell>
          <cell r="M278" t="str">
            <v>oblastni.charita.trutnov@seznam.cz</v>
          </cell>
          <cell r="O278" t="str">
            <v>www.trutnov.charita.cz</v>
          </cell>
          <cell r="P278" t="str">
            <v>000000-2107495444/2700</v>
          </cell>
          <cell r="Q278" t="str">
            <v>Dřevařská 332,54103 Trutnov</v>
          </cell>
          <cell r="U278" t="str">
            <v xml:space="preserve">Bc. Regina Sýkorová </v>
          </cell>
          <cell r="V278" t="str">
            <v>regina.sykorova@tu.hk.caritas.cz</v>
          </cell>
          <cell r="W278">
            <v>777736079</v>
          </cell>
          <cell r="X278" t="str">
            <v>Osobní asistence</v>
          </cell>
          <cell r="Y278" t="str">
            <v>§ 39 - Osobní asistence</v>
          </cell>
        </row>
        <row r="279">
          <cell r="A279">
            <v>7566271</v>
          </cell>
          <cell r="B279" t="str">
            <v>HEWER, z.s.</v>
          </cell>
          <cell r="C279">
            <v>1</v>
          </cell>
          <cell r="D279" t="str">
            <v>01.05.2008</v>
          </cell>
          <cell r="F279" t="str">
            <v>Bez zřizovatele</v>
          </cell>
          <cell r="G279" t="str">
            <v>S. - Sdružení (svaz, spolek, klub)</v>
          </cell>
          <cell r="H279">
            <v>66000653</v>
          </cell>
          <cell r="J279" t="str">
            <v>Jiří Boháček</v>
          </cell>
          <cell r="K279" t="str">
            <v>777 190 950</v>
          </cell>
          <cell r="L279" t="str">
            <v>736 505 406</v>
          </cell>
          <cell r="M279" t="str">
            <v>bohacek@hewer.cz</v>
          </cell>
          <cell r="N279" t="str">
            <v>-</v>
          </cell>
          <cell r="O279" t="str">
            <v>www.hewer.cz</v>
          </cell>
          <cell r="P279" t="str">
            <v>000035-7972330217/0100</v>
          </cell>
          <cell r="Q279" t="str">
            <v>Černokostelecká 2020,10000 Praha</v>
          </cell>
          <cell r="U279" t="str">
            <v xml:space="preserve"> Tomáš Hes </v>
          </cell>
          <cell r="V279" t="str">
            <v>granty1@hewer.cz</v>
          </cell>
          <cell r="W279" t="str">
            <v>736 505 406</v>
          </cell>
          <cell r="X279" t="str">
            <v>HEWER - osobní asistence pro Královehradecký kraj</v>
          </cell>
          <cell r="Y279" t="str">
            <v>§ 39 - Osobní asistence</v>
          </cell>
        </row>
        <row r="280">
          <cell r="A280">
            <v>7616604</v>
          </cell>
          <cell r="B280" t="str">
            <v>Pracoviště pečovatelské péče, o. p. s.</v>
          </cell>
          <cell r="C280">
            <v>1</v>
          </cell>
          <cell r="D280" t="str">
            <v>01.07.2024</v>
          </cell>
          <cell r="F280" t="str">
            <v>Bez zřizovatele</v>
          </cell>
          <cell r="G280" t="str">
            <v>o.p.s. - Obecně prospěšná společnost</v>
          </cell>
          <cell r="H280">
            <v>2405661</v>
          </cell>
          <cell r="I280" t="str">
            <v>CZ 02405661</v>
          </cell>
          <cell r="J280" t="str">
            <v>Bc. Hana Pekárková</v>
          </cell>
          <cell r="K280" t="str">
            <v>603 468 700</v>
          </cell>
          <cell r="L280">
            <v>603555833</v>
          </cell>
          <cell r="M280" t="str">
            <v>hana.pekarkova@domacipecehk.cz</v>
          </cell>
          <cell r="O280" t="str">
            <v>www.domacipecehk.cz</v>
          </cell>
          <cell r="P280" t="str">
            <v>000000-0263300005/0300</v>
          </cell>
          <cell r="Q280" t="str">
            <v>Pražská třída 231,50004 Hradec Králové</v>
          </cell>
          <cell r="U280" t="str">
            <v xml:space="preserve">Ing. Milan Jirka </v>
          </cell>
          <cell r="V280" t="str">
            <v>pecovatelky@domacipecehk.cz</v>
          </cell>
          <cell r="W280">
            <v>603555833</v>
          </cell>
          <cell r="X280" t="str">
            <v>Terénní odlehčovací služba</v>
          </cell>
          <cell r="Y280" t="str">
            <v>§ 44 - Odlehčovací služby</v>
          </cell>
        </row>
        <row r="281">
          <cell r="A281">
            <v>7630615</v>
          </cell>
          <cell r="B281" t="str">
            <v>Domov U Biřičky</v>
          </cell>
          <cell r="C281">
            <v>1</v>
          </cell>
          <cell r="D281" t="str">
            <v>01.01.2009</v>
          </cell>
          <cell r="E281" t="str">
            <v>31.12.2025</v>
          </cell>
          <cell r="F281" t="str">
            <v>Královehradecký kraj</v>
          </cell>
          <cell r="G281" t="str">
            <v>p.o. - Příspěvková organizace</v>
          </cell>
          <cell r="H281">
            <v>579033</v>
          </cell>
          <cell r="J281" t="str">
            <v>Ing. Daniela Lusková, MPA</v>
          </cell>
          <cell r="K281" t="str">
            <v>495 405 311</v>
          </cell>
          <cell r="L281" t="str">
            <v>495 405 311</v>
          </cell>
          <cell r="M281" t="str">
            <v>ddhk@ddhk.cz</v>
          </cell>
          <cell r="O281" t="str">
            <v>www.ddhk.cz</v>
          </cell>
          <cell r="P281" t="str">
            <v>000000-0025535511/0100</v>
          </cell>
          <cell r="Q281" t="str">
            <v>K Biřičce 1240,50008 Hradec Králové</v>
          </cell>
          <cell r="U281" t="str">
            <v xml:space="preserve"> Daniela Lusková </v>
          </cell>
          <cell r="V281" t="str">
            <v>dluskova@ddhk.cz</v>
          </cell>
          <cell r="W281" t="str">
            <v>495 405 311</v>
          </cell>
          <cell r="X281" t="str">
            <v>Domov U Biřičky, Hradec Králové</v>
          </cell>
          <cell r="Y281" t="str">
            <v>§ 49 - Domovy pro seniory</v>
          </cell>
        </row>
        <row r="282">
          <cell r="A282">
            <v>7634996</v>
          </cell>
          <cell r="B282" t="str">
            <v>Oblastní charita Dvůr Králové</v>
          </cell>
          <cell r="C282">
            <v>1</v>
          </cell>
          <cell r="D282" t="str">
            <v>01.12.2005</v>
          </cell>
          <cell r="E282" t="str">
            <v>31.12.2021</v>
          </cell>
          <cell r="F282" t="str">
            <v>Církev</v>
          </cell>
          <cell r="G282" t="str">
            <v>CPO - Evidovaná právnická osoba církve a náboženské společnosti</v>
          </cell>
          <cell r="H282">
            <v>43464637</v>
          </cell>
          <cell r="J282" t="str">
            <v>Mgr. Kateřina Hojná, Bc. Petra Vališková</v>
          </cell>
          <cell r="K282">
            <v>734435102</v>
          </cell>
          <cell r="L282" t="str">
            <v>491 616 381, 731 598 850</v>
          </cell>
          <cell r="M282" t="str">
            <v>reditel@charitadk.cz</v>
          </cell>
          <cell r="O282" t="str">
            <v>www.dk.charita.cz</v>
          </cell>
          <cell r="P282" t="str">
            <v>000000-1306373349/0800</v>
          </cell>
          <cell r="Q282" t="str">
            <v>Palackého 99,54401 Dvůr Králové nad Labem</v>
          </cell>
          <cell r="U282" t="str">
            <v xml:space="preserve">Mgr. Kateřina Hojná </v>
          </cell>
          <cell r="V282" t="str">
            <v>reditel@charitadk.cz</v>
          </cell>
          <cell r="W282" t="str">
            <v>491 616 381, 731 598 850</v>
          </cell>
          <cell r="X282" t="str">
            <v>Občanská poradna Jaroměř</v>
          </cell>
          <cell r="Y282" t="str">
            <v>§ 37 - Odborné sociální poradenství</v>
          </cell>
        </row>
        <row r="283">
          <cell r="A283">
            <v>7651263</v>
          </cell>
          <cell r="B283" t="str">
            <v>Občanské sdružení SOUŽITÍ - JAROMĚŘ</v>
          </cell>
          <cell r="C283">
            <v>0</v>
          </cell>
          <cell r="D283" t="str">
            <v>01.01.2012</v>
          </cell>
          <cell r="E283" t="str">
            <v>31.12.2016</v>
          </cell>
          <cell r="F283" t="str">
            <v>Fyzická osoba nebo skupina osob</v>
          </cell>
          <cell r="G283" t="str">
            <v>S. - Sdružení (svaz, spolek, klub)</v>
          </cell>
          <cell r="H283">
            <v>26641704</v>
          </cell>
          <cell r="I283" t="str">
            <v>CZ26641704</v>
          </cell>
          <cell r="J283" t="str">
            <v>Rudolf Polák</v>
          </cell>
          <cell r="K283">
            <v>491815747</v>
          </cell>
          <cell r="L283">
            <v>731862542</v>
          </cell>
          <cell r="M283" t="str">
            <v>polak.rudolf@seznam.cz</v>
          </cell>
          <cell r="N283">
            <v>491815747</v>
          </cell>
          <cell r="O283" t="str">
            <v>http://www.jaromer-josefov.cz</v>
          </cell>
          <cell r="Q283" t="str">
            <v>Dolnopleská 432,55102 Jaroměř</v>
          </cell>
          <cell r="U283" t="str">
            <v xml:space="preserve"> Petra Nosková </v>
          </cell>
          <cell r="V283" t="str">
            <v>souziti@seznam.cz</v>
          </cell>
          <cell r="W283">
            <v>731862542</v>
          </cell>
          <cell r="X283" t="str">
            <v>Smajlík</v>
          </cell>
          <cell r="Y283" t="str">
            <v>§ 65 - Sociálně aktivizační služby pro rodiny s dětmi</v>
          </cell>
        </row>
        <row r="284">
          <cell r="A284">
            <v>7653065</v>
          </cell>
          <cell r="B284" t="str">
            <v>Oblastní charita Dvůr Králové</v>
          </cell>
          <cell r="C284">
            <v>1</v>
          </cell>
          <cell r="D284" t="str">
            <v>15.04.2011</v>
          </cell>
          <cell r="F284" t="str">
            <v>Církev</v>
          </cell>
          <cell r="G284" t="str">
            <v>CPO - Evidovaná právnická osoba církve a náboženské společnosti</v>
          </cell>
          <cell r="H284">
            <v>43464637</v>
          </cell>
          <cell r="J284" t="str">
            <v>Mgr. Kateřina Hojná, Bc. Petra Vališková</v>
          </cell>
          <cell r="K284">
            <v>734435102</v>
          </cell>
          <cell r="L284" t="str">
            <v>491 616 381, 731 401 417</v>
          </cell>
          <cell r="M284" t="str">
            <v>reditel@charitadk.cz</v>
          </cell>
          <cell r="O284" t="str">
            <v>www.dk.charita.cz</v>
          </cell>
          <cell r="P284" t="str">
            <v>000000-1306373349/0800</v>
          </cell>
          <cell r="Q284" t="str">
            <v>Palackého 99,54401 Dvůr Králové nad Labem</v>
          </cell>
          <cell r="U284" t="str">
            <v xml:space="preserve">Mgr. Kateřina Hojná </v>
          </cell>
          <cell r="V284" t="str">
            <v>reditel@charitadk.cz</v>
          </cell>
          <cell r="W284" t="str">
            <v>491 616 381, 731 401 417</v>
          </cell>
          <cell r="X284" t="str">
            <v>Sociálně terapeutická dílna Slunečnice</v>
          </cell>
          <cell r="Y284" t="str">
            <v>§ 67 - Sociálně terapeutické dílny</v>
          </cell>
        </row>
        <row r="285">
          <cell r="A285">
            <v>7663376</v>
          </cell>
          <cell r="B285" t="str">
            <v>Domov sociální péče Tmavý Důl</v>
          </cell>
          <cell r="C285">
            <v>1</v>
          </cell>
          <cell r="D285" t="str">
            <v>01.01.2019</v>
          </cell>
          <cell r="F285" t="str">
            <v>Královehradecký kraj</v>
          </cell>
          <cell r="G285" t="str">
            <v>p.o. - Příspěvková organizace</v>
          </cell>
          <cell r="H285">
            <v>194913</v>
          </cell>
          <cell r="I285" t="str">
            <v>CZ00194913</v>
          </cell>
          <cell r="J285" t="str">
            <v>Ing. Kateřina Pincáková</v>
          </cell>
          <cell r="L285">
            <v>499859000</v>
          </cell>
          <cell r="M285" t="str">
            <v>pincakova@dsptmavydul.cz</v>
          </cell>
          <cell r="O285" t="str">
            <v>http://www.dsptmavydul.cz</v>
          </cell>
          <cell r="P285" t="str">
            <v>000000-0023932601/0100</v>
          </cell>
          <cell r="Q285" t="str">
            <v>Tmavý Důl 958,54234 Rtyně v Podkrkonoší</v>
          </cell>
          <cell r="U285" t="str">
            <v xml:space="preserve">Ing. Martin Kryštof Kubák </v>
          </cell>
          <cell r="V285" t="str">
            <v>kubak@dsptmavydul.cz</v>
          </cell>
          <cell r="W285">
            <v>499859000</v>
          </cell>
          <cell r="X285" t="str">
            <v>Domov se zvláštním režimem</v>
          </cell>
          <cell r="Y285" t="str">
            <v>§ 50 - Domovy se zvláštním režimem</v>
          </cell>
        </row>
        <row r="286">
          <cell r="A286">
            <v>7702105</v>
          </cell>
          <cell r="B286" t="str">
            <v>Město Lázně Bělohrad</v>
          </cell>
          <cell r="C286">
            <v>1</v>
          </cell>
          <cell r="D286" t="str">
            <v>01.09.2010</v>
          </cell>
          <cell r="F286" t="str">
            <v>Obec</v>
          </cell>
          <cell r="G286" t="str">
            <v>OBC - Obec</v>
          </cell>
          <cell r="H286">
            <v>271730</v>
          </cell>
          <cell r="I286" t="str">
            <v>CZ00271730</v>
          </cell>
          <cell r="J286" t="str">
            <v>Alena Kuželová, DiS.</v>
          </cell>
          <cell r="K286" t="str">
            <v>493 792 092</v>
          </cell>
          <cell r="L286" t="str">
            <v>605 207 790</v>
          </cell>
          <cell r="M286" t="str">
            <v>mesto@lazne-belohrad.cz</v>
          </cell>
          <cell r="O286" t="str">
            <v>http://www.lazne-belohrad.cz</v>
          </cell>
          <cell r="P286" t="str">
            <v>000094-0002327541/0710</v>
          </cell>
          <cell r="Q286" t="str">
            <v>Náměstí K. V. Raise 635,50781 Lázně Bělohrad</v>
          </cell>
          <cell r="U286" t="str">
            <v>Bc. Lenka Bičišťová DiS.</v>
          </cell>
          <cell r="V286" t="str">
            <v>bicistova@lazne-belohrad.cz</v>
          </cell>
          <cell r="W286" t="str">
            <v>605 207 790</v>
          </cell>
          <cell r="X286" t="str">
            <v>Pečovatelská služba Lázně Bělohrad</v>
          </cell>
          <cell r="Y286" t="str">
            <v>§ 40 - Pečovatelská služba</v>
          </cell>
        </row>
        <row r="287">
          <cell r="A287">
            <v>7741294</v>
          </cell>
          <cell r="B287" t="str">
            <v>Oblastní charita Červený Kostelec</v>
          </cell>
          <cell r="C287">
            <v>1</v>
          </cell>
          <cell r="D287" t="str">
            <v>01.01.2012</v>
          </cell>
          <cell r="E287" t="str">
            <v>31.12.2022</v>
          </cell>
          <cell r="F287" t="str">
            <v>Církev</v>
          </cell>
          <cell r="G287" t="str">
            <v>CPO - Evidovaná právnická osoba církve a náboženské společnosti</v>
          </cell>
          <cell r="H287">
            <v>48623814</v>
          </cell>
          <cell r="I287" t="str">
            <v>CZ48623814</v>
          </cell>
          <cell r="J287" t="str">
            <v>Ing. Mgr. Miroslav Wajsar</v>
          </cell>
          <cell r="K287" t="str">
            <v>491 610 300</v>
          </cell>
          <cell r="L287" t="str">
            <v>491610300 , 731598829</v>
          </cell>
          <cell r="M287" t="str">
            <v>sekretariat@hospic.cz</v>
          </cell>
          <cell r="O287" t="str">
            <v>http://www.ochck.cz</v>
          </cell>
          <cell r="P287" t="str">
            <v>000000-0267509412/0300</v>
          </cell>
          <cell r="Q287" t="str">
            <v>5. května 1170,54941 Červený Kostelec</v>
          </cell>
          <cell r="U287" t="str">
            <v xml:space="preserve">Ing. Jana Řezníčková </v>
          </cell>
          <cell r="V287" t="str">
            <v>reznickova@hospic.cz</v>
          </cell>
          <cell r="W287" t="str">
            <v>491610300 , 731598829</v>
          </cell>
          <cell r="X287" t="str">
            <v>Charitní pečovatelská služba Hostinné</v>
          </cell>
          <cell r="Y287" t="str">
            <v>§ 40 - Pečovatelská služba</v>
          </cell>
        </row>
        <row r="288">
          <cell r="A288">
            <v>7750126</v>
          </cell>
          <cell r="B288" t="str">
            <v>Reversal, z. ú.</v>
          </cell>
          <cell r="C288">
            <v>1</v>
          </cell>
          <cell r="D288" t="str">
            <v>01.01.2025</v>
          </cell>
          <cell r="F288" t="str">
            <v>Bez zřizovatele</v>
          </cell>
          <cell r="G288" t="str">
            <v>z.ú. - Zapsaný ústav</v>
          </cell>
          <cell r="H288">
            <v>21968705</v>
          </cell>
          <cell r="J288" t="str">
            <v>Ing. Jiří Pechar</v>
          </cell>
          <cell r="K288">
            <v>735906804</v>
          </cell>
          <cell r="L288" t="str">
            <v>735 906 804</v>
          </cell>
          <cell r="M288" t="str">
            <v>reditel@reversalhk.cz</v>
          </cell>
          <cell r="P288" t="str">
            <v>000000-6616096319/0800</v>
          </cell>
          <cell r="Q288" t="str">
            <v>Vysocká 558,50011 Hradec Králové</v>
          </cell>
          <cell r="U288" t="str">
            <v xml:space="preserve"> Jiří Pechar </v>
          </cell>
          <cell r="V288" t="str">
            <v>reditel@reversalhk.cz</v>
          </cell>
          <cell r="W288" t="str">
            <v>735 906 804</v>
          </cell>
          <cell r="X288" t="str">
            <v>Reversal, z. ú.</v>
          </cell>
          <cell r="Y288" t="str">
            <v>§ 64 - Služby následné péče</v>
          </cell>
        </row>
        <row r="289">
          <cell r="A289">
            <v>7790627</v>
          </cell>
          <cell r="B289" t="str">
            <v>Diakonie ČCE - středisko Světlo ve Vrchlabí</v>
          </cell>
          <cell r="C289">
            <v>1</v>
          </cell>
          <cell r="D289" t="str">
            <v>01.01.2016</v>
          </cell>
          <cell r="F289" t="str">
            <v>Církev</v>
          </cell>
          <cell r="G289" t="str">
            <v>CPO - Evidovaná právnická osoba církve a náboženské společnosti</v>
          </cell>
          <cell r="H289">
            <v>43464343</v>
          </cell>
          <cell r="I289" t="str">
            <v>CZ43464343</v>
          </cell>
          <cell r="J289" t="str">
            <v>Mgr. Barbara Tauchmanová Omrtová</v>
          </cell>
          <cell r="K289" t="str">
            <v>+420 734 646 900</v>
          </cell>
          <cell r="L289" t="str">
            <v>733 783 461</v>
          </cell>
          <cell r="M289" t="str">
            <v>svetlo@diakonievr.cz</v>
          </cell>
          <cell r="O289" t="str">
            <v>http://vrchlabi.diakonie.cz/</v>
          </cell>
          <cell r="P289" t="str">
            <v>000000-3489192389/0800</v>
          </cell>
          <cell r="Q289" t="str">
            <v>Komenského 616,54301 Vrchlabí</v>
          </cell>
          <cell r="U289" t="str">
            <v xml:space="preserve">Mgr. Barbora Hancová </v>
          </cell>
          <cell r="V289" t="str">
            <v>spirala@diakonievr.cz</v>
          </cell>
          <cell r="W289" t="str">
            <v>733 783 461</v>
          </cell>
          <cell r="X289" t="str">
            <v>Sociální rehabilitace</v>
          </cell>
          <cell r="Y289" t="str">
            <v>§ 70 - Sociální rehabilitace</v>
          </cell>
        </row>
        <row r="290">
          <cell r="A290">
            <v>7805491</v>
          </cell>
          <cell r="B290" t="str">
            <v>PFERDA z.ú.</v>
          </cell>
          <cell r="C290">
            <v>1</v>
          </cell>
          <cell r="D290" t="str">
            <v>01.01.2020</v>
          </cell>
          <cell r="F290" t="str">
            <v>Bez zřizovatele</v>
          </cell>
          <cell r="G290" t="str">
            <v>z.ú. - Zapsaný ústav</v>
          </cell>
          <cell r="H290">
            <v>26657431</v>
          </cell>
          <cell r="I290" t="str">
            <v>CZ26657431</v>
          </cell>
          <cell r="J290" t="str">
            <v>Mgr. Jana Křížová</v>
          </cell>
          <cell r="K290" t="str">
            <v>605 106 148</v>
          </cell>
          <cell r="L290" t="str">
            <v>722 922 433</v>
          </cell>
          <cell r="M290" t="str">
            <v>jana@pferda.cz</v>
          </cell>
          <cell r="O290" t="str">
            <v>http://www.pferda.cz</v>
          </cell>
          <cell r="P290" t="str">
            <v>000000-0226856792/0600</v>
          </cell>
          <cell r="Q290" t="str">
            <v>Panská 79,51601 Rychnov nad Kněžnou</v>
          </cell>
          <cell r="U290" t="str">
            <v xml:space="preserve">Bc. Eva Jarkovská </v>
          </cell>
          <cell r="V290" t="str">
            <v>eva.jarkovska@pferda.cz</v>
          </cell>
          <cell r="W290" t="str">
            <v>722 922 433</v>
          </cell>
          <cell r="X290" t="str">
            <v>Pferdí trénink Rychnov</v>
          </cell>
          <cell r="Y290" t="str">
            <v>§ 70 - Sociální rehabilitace</v>
          </cell>
        </row>
        <row r="291">
          <cell r="A291">
            <v>7832444</v>
          </cell>
          <cell r="B291" t="str">
            <v>Oblastní charita Hradec Králové</v>
          </cell>
          <cell r="C291">
            <v>1</v>
          </cell>
          <cell r="D291" t="str">
            <v>01.01.2012</v>
          </cell>
          <cell r="F291" t="str">
            <v>Církev</v>
          </cell>
          <cell r="G291" t="str">
            <v>CPO - Evidovaná právnická osoba církve a náboženské společnosti</v>
          </cell>
          <cell r="H291">
            <v>45979855</v>
          </cell>
          <cell r="I291" t="str">
            <v>CZ45979855</v>
          </cell>
          <cell r="J291" t="str">
            <v>Mgr. Vojtěch Šůstek</v>
          </cell>
          <cell r="K291" t="str">
            <v>495 516 098</v>
          </cell>
          <cell r="L291" t="str">
            <v>495 516 098, 775 779 566</v>
          </cell>
          <cell r="M291" t="str">
            <v>vojtech.sustek@charitahk.cz; monika.novotna@charitahk.cz; jana.plasilova@charitahk.cz; vaclav.hrcek@charitahk.cz</v>
          </cell>
          <cell r="O291" t="str">
            <v>http://www.charitahk.cz/</v>
          </cell>
          <cell r="P291" t="str">
            <v>000000-0000230383/0300</v>
          </cell>
          <cell r="Q291" t="str">
            <v>Komenského 266,50003 Hradec Králové</v>
          </cell>
          <cell r="U291" t="str">
            <v xml:space="preserve"> Jana Plášilová </v>
          </cell>
          <cell r="V291" t="str">
            <v>jana.plasilova@charitahk.cz</v>
          </cell>
          <cell r="W291" t="str">
            <v>495 516 098, 775 779 566</v>
          </cell>
          <cell r="X291" t="str">
            <v>Dům Matky Terezy Hradec Králové</v>
          </cell>
          <cell r="Y291" t="str">
            <v>§ 61 - Nízkoprahová denní centra</v>
          </cell>
        </row>
        <row r="292">
          <cell r="A292">
            <v>7846871</v>
          </cell>
          <cell r="B292" t="str">
            <v>Asalto, o.p.s.</v>
          </cell>
          <cell r="C292">
            <v>1</v>
          </cell>
          <cell r="D292" t="str">
            <v>01.01.2012</v>
          </cell>
          <cell r="F292" t="str">
            <v>Fyzická osoba nebo skupina osob</v>
          </cell>
          <cell r="G292" t="str">
            <v>o.p.s. - Obecně prospěšná společnost</v>
          </cell>
          <cell r="H292">
            <v>27521753</v>
          </cell>
          <cell r="I292" t="str">
            <v>CZ27521753</v>
          </cell>
          <cell r="J292" t="str">
            <v>Mgr. Kateřina Drábková Bíbusová</v>
          </cell>
          <cell r="K292" t="str">
            <v>606 839 952</v>
          </cell>
          <cell r="L292" t="str">
            <v>725 801 862</v>
          </cell>
          <cell r="M292" t="str">
            <v>katerina.drabkova@skokdozivota.cz; info@skokdozivota.cz</v>
          </cell>
          <cell r="O292" t="str">
            <v>http://www.skokdozivota.cz</v>
          </cell>
          <cell r="P292" t="str">
            <v>000000-1080214379/0800</v>
          </cell>
          <cell r="Q292" t="str">
            <v>Brožíkova 451,50012 Hradec Králové</v>
          </cell>
          <cell r="U292" t="str">
            <v xml:space="preserve">Mgr. Tereza Blažková </v>
          </cell>
          <cell r="V292" t="str">
            <v>tereza.blazkova@skokdozivota.cz</v>
          </cell>
          <cell r="W292" t="str">
            <v>725 801 862</v>
          </cell>
          <cell r="X292" t="str">
            <v>Podporované BYDLENÍ v síti</v>
          </cell>
          <cell r="Y292" t="str">
            <v>§ 43 - Podpora samostatného bydlení</v>
          </cell>
        </row>
        <row r="293">
          <cell r="A293">
            <v>7857005</v>
          </cell>
          <cell r="B293" t="str">
            <v>Diakonie ČCE - středisko ve Dvoře Králové nad Labem</v>
          </cell>
          <cell r="C293">
            <v>1</v>
          </cell>
          <cell r="D293" t="str">
            <v>01.05.1993</v>
          </cell>
          <cell r="F293" t="str">
            <v>Církev</v>
          </cell>
          <cell r="G293" t="str">
            <v>CPO - Evidovaná právnická osoba církve a náboženské společnosti</v>
          </cell>
          <cell r="H293">
            <v>43462162</v>
          </cell>
          <cell r="J293" t="str">
            <v>Mgr. Zdeněk Hojný</v>
          </cell>
          <cell r="K293" t="str">
            <v>499 621 094</v>
          </cell>
          <cell r="L293">
            <v>604185740</v>
          </cell>
          <cell r="M293" t="str">
            <v>dvur.kralove@diakoniedk.cz</v>
          </cell>
          <cell r="O293" t="str">
            <v>http://www.dvur-kralove.diakonie.cz</v>
          </cell>
          <cell r="P293" t="str">
            <v>000000-0273928453/0300</v>
          </cell>
          <cell r="Q293" t="str">
            <v>nábřeží Benešovo 1067,54401 Dvůr Králové nad Labem</v>
          </cell>
          <cell r="U293" t="str">
            <v xml:space="preserve"> Zdeněk Hojný </v>
          </cell>
          <cell r="V293" t="str">
            <v>dvur.kralove@diakoniedk.cz</v>
          </cell>
          <cell r="W293">
            <v>604185740</v>
          </cell>
          <cell r="X293" t="str">
            <v>Domov Diakonie</v>
          </cell>
          <cell r="Y293" t="str">
            <v>§ 49 - Domovy pro seniory</v>
          </cell>
        </row>
        <row r="294">
          <cell r="A294">
            <v>7916274</v>
          </cell>
          <cell r="B294" t="str">
            <v>Centrum sociálních služeb Naděje Broumov</v>
          </cell>
          <cell r="C294">
            <v>1</v>
          </cell>
          <cell r="D294" t="str">
            <v>01.01.2007</v>
          </cell>
          <cell r="F294" t="str">
            <v>Obec</v>
          </cell>
          <cell r="G294" t="str">
            <v>p.o. - Příspěvková organizace</v>
          </cell>
          <cell r="H294">
            <v>48623865</v>
          </cell>
          <cell r="J294" t="str">
            <v>Mgr. Eva Kašparová</v>
          </cell>
          <cell r="K294" t="str">
            <v>491 523 596, 774 450 631</v>
          </cell>
          <cell r="L294">
            <v>739297115</v>
          </cell>
          <cell r="M294" t="str">
            <v>kasparova@nadejebroumov.cz</v>
          </cell>
          <cell r="N294" t="str">
            <v>491 523 596</v>
          </cell>
          <cell r="O294" t="str">
            <v>www.nadejebroumov.cz</v>
          </cell>
          <cell r="P294" t="str">
            <v>000000-8243140207/0100</v>
          </cell>
          <cell r="Q294" t="str">
            <v>Jiráskova 193,55001 Broumov</v>
          </cell>
          <cell r="R294" t="str">
            <v>Město Broumov</v>
          </cell>
          <cell r="S294">
            <v>272523</v>
          </cell>
          <cell r="T294" t="str">
            <v>009005-0001823551/0100</v>
          </cell>
          <cell r="U294" t="str">
            <v xml:space="preserve">Mgr. Libuše Schejbalová </v>
          </cell>
          <cell r="V294" t="str">
            <v>schejbalova@nadejebroumov.cz</v>
          </cell>
          <cell r="W294">
            <v>739297115</v>
          </cell>
          <cell r="X294" t="str">
            <v>Domov pro seniory</v>
          </cell>
          <cell r="Y294" t="str">
            <v>§ 49 - Domovy pro seniory</v>
          </cell>
        </row>
        <row r="295">
          <cell r="A295">
            <v>7947229</v>
          </cell>
          <cell r="B295" t="str">
            <v>PROSTOR PRO, o.p.s.</v>
          </cell>
          <cell r="C295">
            <v>1</v>
          </cell>
          <cell r="D295" t="str">
            <v>26.06.2003</v>
          </cell>
          <cell r="E295" t="str">
            <v>04.12.2017</v>
          </cell>
          <cell r="F295" t="str">
            <v>Právnická osoba nebo skupina právnických osob</v>
          </cell>
          <cell r="G295" t="str">
            <v>o.p.s. - Obecně prospěšná společnost</v>
          </cell>
          <cell r="H295">
            <v>70155577</v>
          </cell>
          <cell r="J295" t="str">
            <v>Mgr. Marek Nagy, Ph.D.</v>
          </cell>
          <cell r="K295" t="str">
            <v>605 417 719</v>
          </cell>
          <cell r="L295" t="str">
            <v>734 574 710</v>
          </cell>
          <cell r="M295" t="str">
            <v>nagy@prostorpro.cz</v>
          </cell>
          <cell r="O295" t="str">
            <v>www.prostorpro.cz</v>
          </cell>
          <cell r="P295" t="str">
            <v>000000-2000154498/2010</v>
          </cell>
          <cell r="Q295" t="str">
            <v>Čajkovského 1861,50009 Hradec Králové</v>
          </cell>
          <cell r="U295" t="str">
            <v xml:space="preserve"> Gabriela Lepková </v>
          </cell>
          <cell r="V295" t="str">
            <v>lepkova@prostorpro.cz</v>
          </cell>
          <cell r="W295" t="str">
            <v>734 574 710</v>
          </cell>
          <cell r="X295" t="str">
            <v>NZDM KLUBÍK</v>
          </cell>
          <cell r="Y295" t="str">
            <v>§ 62 - Nízkoprahová zařízení pro děti a mládež</v>
          </cell>
        </row>
        <row r="296">
          <cell r="A296">
            <v>7955824</v>
          </cell>
          <cell r="B296" t="str">
            <v>SeneCura SeniorCentrum HŠH a.s</v>
          </cell>
          <cell r="C296">
            <v>0</v>
          </cell>
          <cell r="D296" t="str">
            <v>01.07.2020</v>
          </cell>
          <cell r="E296" t="str">
            <v>14.11.2023</v>
          </cell>
          <cell r="F296" t="str">
            <v>Bez zřizovatele</v>
          </cell>
          <cell r="G296" t="str">
            <v>a.s. - Akciová společnost</v>
          </cell>
          <cell r="H296">
            <v>3588122</v>
          </cell>
          <cell r="J296" t="str">
            <v>MUDr. Václav Jirků, Mgr. Barbora Vaculíková, MBA, Martin Trávníček</v>
          </cell>
          <cell r="K296" t="str">
            <v>+420 725 147 417</v>
          </cell>
          <cell r="L296" t="str">
            <v>725 147 417</v>
          </cell>
          <cell r="M296" t="str">
            <v>m.travnicek@senecura.cz; milos.ciniburk@pentahospitals.cz</v>
          </cell>
          <cell r="O296" t="str">
            <v>www.hradeckralove.senecura.cz</v>
          </cell>
          <cell r="P296" t="str">
            <v>000000-0010067612/0800</v>
          </cell>
          <cell r="Q296" t="str">
            <v>Ke Smíchovu 1144,15400 Praha</v>
          </cell>
          <cell r="U296" t="str">
            <v xml:space="preserve"> Martin Trávníček </v>
          </cell>
          <cell r="V296" t="str">
            <v>m.travnicek@senecura.cz</v>
          </cell>
          <cell r="W296" t="str">
            <v>725 147 417</v>
          </cell>
          <cell r="X296" t="str">
            <v>SENECURA SENIORCENTRUM HRADEC KRÁLOVÉ</v>
          </cell>
          <cell r="Y296" t="str">
            <v>§ 44 - Odlehčovací služby</v>
          </cell>
        </row>
        <row r="297">
          <cell r="A297">
            <v>7981863</v>
          </cell>
          <cell r="B297" t="str">
            <v>Centrum sociálních služeb Naděje Broumov</v>
          </cell>
          <cell r="C297">
            <v>1</v>
          </cell>
          <cell r="D297" t="str">
            <v>01.01.2024</v>
          </cell>
          <cell r="F297" t="str">
            <v>Obec</v>
          </cell>
          <cell r="G297" t="str">
            <v>p.o. - Příspěvková organizace</v>
          </cell>
          <cell r="H297">
            <v>48623865</v>
          </cell>
          <cell r="J297" t="str">
            <v>Mgr. Eva Kašparová</v>
          </cell>
          <cell r="K297" t="str">
            <v>491 523 596, 774 450 631</v>
          </cell>
          <cell r="L297" t="str">
            <v>491524808; 734636708</v>
          </cell>
          <cell r="M297" t="str">
            <v>kasparova@nadejebroumov.cz</v>
          </cell>
          <cell r="N297" t="str">
            <v>491 523 596</v>
          </cell>
          <cell r="O297" t="str">
            <v>www.nadejebroumov.cz</v>
          </cell>
          <cell r="P297" t="str">
            <v>000000-8243140207/0100</v>
          </cell>
          <cell r="Q297" t="str">
            <v>Jiráskova 193,55001 Broumov</v>
          </cell>
          <cell r="R297" t="str">
            <v>Město Broumov</v>
          </cell>
          <cell r="S297">
            <v>272523</v>
          </cell>
          <cell r="T297" t="str">
            <v>009005-0001823551/0100</v>
          </cell>
          <cell r="U297" t="str">
            <v xml:space="preserve">Bc. Beata Hovorková </v>
          </cell>
          <cell r="V297" t="str">
            <v>hovorkova@nadejebroumov.cz</v>
          </cell>
          <cell r="W297" t="str">
            <v>491524808; 734636708</v>
          </cell>
          <cell r="X297" t="str">
            <v>Centrum denních služeb Stěnava</v>
          </cell>
          <cell r="Y297" t="str">
            <v>§ 45 - Centra denních služeb</v>
          </cell>
        </row>
        <row r="298">
          <cell r="A298">
            <v>8051895</v>
          </cell>
          <cell r="B298" t="str">
            <v>Sdružení Neratov, z.s.</v>
          </cell>
          <cell r="C298">
            <v>1</v>
          </cell>
          <cell r="D298" t="str">
            <v>01.01.1998</v>
          </cell>
          <cell r="F298" t="str">
            <v>Právnická osoba nebo skupina právnických osob</v>
          </cell>
          <cell r="G298" t="str">
            <v>S. - Sdružení (svaz, spolek, klub)</v>
          </cell>
          <cell r="H298">
            <v>46456970</v>
          </cell>
          <cell r="I298" t="str">
            <v>CZ46456970</v>
          </cell>
          <cell r="J298" t="str">
            <v>Jana Němcová</v>
          </cell>
          <cell r="K298">
            <v>494530058</v>
          </cell>
          <cell r="L298">
            <v>494530059</v>
          </cell>
          <cell r="M298" t="str">
            <v>domov@neratov.cz</v>
          </cell>
          <cell r="N298" t="str">
            <v>-</v>
          </cell>
          <cell r="O298" t="str">
            <v>http://www.neratov.cz</v>
          </cell>
          <cell r="P298" t="str">
            <v>000000-1242345399/0800</v>
          </cell>
          <cell r="Q298" t="str">
            <v xml:space="preserve"> 84,51761 Bartošovice v Orlických horách</v>
          </cell>
          <cell r="U298" t="str">
            <v xml:space="preserve"> Petra Jelínková </v>
          </cell>
          <cell r="V298" t="str">
            <v>klara@neratov.cz</v>
          </cell>
          <cell r="W298">
            <v>494530059</v>
          </cell>
          <cell r="X298" t="str">
            <v>Chráněné bydlení Domov</v>
          </cell>
          <cell r="Y298" t="str">
            <v>§ 51 - Chráněné bydlení</v>
          </cell>
        </row>
        <row r="299">
          <cell r="A299">
            <v>8090757</v>
          </cell>
          <cell r="B299" t="str">
            <v>Diakonie ČCE - středisko Světlo ve Vrchlabí</v>
          </cell>
          <cell r="C299">
            <v>1</v>
          </cell>
          <cell r="D299" t="str">
            <v>01.01.2007</v>
          </cell>
          <cell r="E299" t="str">
            <v>31.12.2021</v>
          </cell>
          <cell r="F299" t="str">
            <v>Církev</v>
          </cell>
          <cell r="G299" t="str">
            <v>CPO - Evidovaná právnická osoba církve a náboženské společnosti</v>
          </cell>
          <cell r="H299">
            <v>43464343</v>
          </cell>
          <cell r="I299" t="str">
            <v>CZ43464343</v>
          </cell>
          <cell r="J299" t="str">
            <v>Mgr. Barbara Tauchmanová Omrtová</v>
          </cell>
          <cell r="K299" t="str">
            <v>+420 734 646 900</v>
          </cell>
          <cell r="L299" t="str">
            <v>499 423 566, 739 244 639</v>
          </cell>
          <cell r="M299" t="str">
            <v>svetlo@diakonievr.cz</v>
          </cell>
          <cell r="O299" t="str">
            <v>http://vrchlabi.diakonie.cz/</v>
          </cell>
          <cell r="P299" t="str">
            <v>000000-3489192389/0800</v>
          </cell>
          <cell r="Q299" t="str">
            <v>Komenského 616,54301 Vrchlabí</v>
          </cell>
          <cell r="U299" t="str">
            <v xml:space="preserve">Bc. Ivana Hadincová </v>
          </cell>
          <cell r="V299" t="str">
            <v>cds.svetlo@diakonievr.cz</v>
          </cell>
          <cell r="W299" t="str">
            <v>499 423 566, 739 244 639</v>
          </cell>
          <cell r="X299" t="str">
            <v>Centrum denních služeb</v>
          </cell>
          <cell r="Y299" t="str">
            <v>§ 45 - Centra denních služeb</v>
          </cell>
        </row>
        <row r="300">
          <cell r="A300">
            <v>8094209</v>
          </cell>
          <cell r="B300" t="str">
            <v>Oblastní spolek Českého červeného kříže Hradec Králové</v>
          </cell>
          <cell r="C300">
            <v>0</v>
          </cell>
          <cell r="D300" t="str">
            <v>01.04.2007</v>
          </cell>
          <cell r="E300" t="str">
            <v>01.02.2016</v>
          </cell>
          <cell r="F300" t="str">
            <v>Bez zřizovatele</v>
          </cell>
          <cell r="G300" t="str">
            <v>S. - Sdružení (svaz, spolek, klub)</v>
          </cell>
          <cell r="H300">
            <v>75060183</v>
          </cell>
          <cell r="I300" t="str">
            <v>CZ75060183</v>
          </cell>
          <cell r="J300" t="str">
            <v>Jaroslav Hekerle</v>
          </cell>
          <cell r="K300" t="str">
            <v>495 516 127</v>
          </cell>
          <cell r="L300" t="str">
            <v>495 516 127</v>
          </cell>
          <cell r="M300" t="str">
            <v>hradeckralove@cervenykriz.eu</v>
          </cell>
          <cell r="O300" t="str">
            <v>http://www.cckhk.cz</v>
          </cell>
          <cell r="Q300" t="str">
            <v>Mostecká 290,50003 Hradec Králové</v>
          </cell>
          <cell r="U300" t="str">
            <v xml:space="preserve">Bc. Lukáš Pochylý </v>
          </cell>
          <cell r="V300" t="str">
            <v>hradeckralove@cervenykriz.eu</v>
          </cell>
          <cell r="W300" t="str">
            <v>495 516 127</v>
          </cell>
          <cell r="X300" t="str">
            <v>Oblastní spolek Českého červeného kříže Hradec Králové</v>
          </cell>
          <cell r="Y300" t="str">
            <v>§ 39 - Osobní asistence</v>
          </cell>
        </row>
        <row r="301">
          <cell r="A301">
            <v>8098643</v>
          </cell>
          <cell r="B301" t="str">
            <v>KAMARÁD Jičín z.s.</v>
          </cell>
          <cell r="C301">
            <v>0</v>
          </cell>
          <cell r="D301" t="str">
            <v>01.01.2013</v>
          </cell>
          <cell r="E301" t="str">
            <v>30.09.2019</v>
          </cell>
          <cell r="F301" t="str">
            <v>Fyzická osoba nebo skupina osob</v>
          </cell>
          <cell r="G301" t="str">
            <v>S. - Sdružení (svaz, spolek, klub)</v>
          </cell>
          <cell r="H301">
            <v>68247125</v>
          </cell>
          <cell r="J301" t="str">
            <v>Mgr. Jiří Jílek</v>
          </cell>
          <cell r="K301" t="str">
            <v>775 995 247</v>
          </cell>
          <cell r="L301" t="str">
            <v>775 995 247</v>
          </cell>
          <cell r="M301" t="str">
            <v>stacionar.kamarad@seznam.cz</v>
          </cell>
          <cell r="O301" t="str">
            <v>www.kamarad-jicin.cz</v>
          </cell>
          <cell r="P301" t="str">
            <v>000000-0228345814/0300</v>
          </cell>
          <cell r="Q301" t="str">
            <v>Vrchlického 823,50601 Jičín</v>
          </cell>
          <cell r="U301" t="str">
            <v xml:space="preserve"> Jiří Jílek </v>
          </cell>
          <cell r="V301" t="str">
            <v>rehabilitace.kamarad@seznam.cz</v>
          </cell>
          <cell r="W301" t="str">
            <v>775 995 247</v>
          </cell>
          <cell r="X301" t="str">
            <v>Sociální rehabilitace Kamarád</v>
          </cell>
          <cell r="Y301" t="str">
            <v>§ 70 - Sociální rehabilitace</v>
          </cell>
        </row>
        <row r="302">
          <cell r="A302">
            <v>8102124</v>
          </cell>
          <cell r="B302" t="str">
            <v>Oblastní charita Dvůr Králové</v>
          </cell>
          <cell r="C302">
            <v>1</v>
          </cell>
          <cell r="D302" t="str">
            <v>01.01.2008</v>
          </cell>
          <cell r="F302" t="str">
            <v>Církev</v>
          </cell>
          <cell r="G302" t="str">
            <v>CPO - Evidovaná právnická osoba církve a náboženské společnosti</v>
          </cell>
          <cell r="H302">
            <v>43464637</v>
          </cell>
          <cell r="J302" t="str">
            <v>Mgr. Kateřina Hojná, Bc. Petra Vališková</v>
          </cell>
          <cell r="K302">
            <v>734435102</v>
          </cell>
          <cell r="L302" t="str">
            <v>731 604 695</v>
          </cell>
          <cell r="M302" t="str">
            <v>reditel@charitadk.cz</v>
          </cell>
          <cell r="O302" t="str">
            <v>www.dk.charita.cz</v>
          </cell>
          <cell r="P302" t="str">
            <v>000000-1306373349/0800</v>
          </cell>
          <cell r="Q302" t="str">
            <v>Palackého 99,54401 Dvůr Králové nad Labem</v>
          </cell>
          <cell r="U302" t="str">
            <v xml:space="preserve">Mgr. Kateřina Hojná </v>
          </cell>
          <cell r="V302" t="str">
            <v>reditel@charitadk.cz</v>
          </cell>
          <cell r="W302" t="str">
            <v>731 604 695</v>
          </cell>
          <cell r="X302" t="str">
            <v>Nízkoprahové zařízení pro děti a mládež Střelka</v>
          </cell>
          <cell r="Y302" t="str">
            <v>§ 62 - Nízkoprahová zařízení pro děti a mládež</v>
          </cell>
        </row>
        <row r="303">
          <cell r="A303">
            <v>8152602</v>
          </cell>
          <cell r="B303" t="str">
            <v>Domov F. A. Skuherského, z. ú.</v>
          </cell>
          <cell r="C303">
            <v>1</v>
          </cell>
          <cell r="D303" t="str">
            <v>01.08.2022</v>
          </cell>
          <cell r="F303" t="str">
            <v>Ostatní</v>
          </cell>
          <cell r="G303" t="str">
            <v>z.ú. - Zapsaný ústav</v>
          </cell>
          <cell r="H303">
            <v>9618724</v>
          </cell>
          <cell r="J303" t="str">
            <v>Mgr. Kamila Vilímková</v>
          </cell>
          <cell r="K303">
            <v>790831675</v>
          </cell>
          <cell r="L303">
            <v>608847954</v>
          </cell>
          <cell r="M303" t="str">
            <v>reditelka@dfas.cz</v>
          </cell>
          <cell r="O303" t="str">
            <v>www.ssm-opocno.cz</v>
          </cell>
          <cell r="P303" t="str">
            <v>000000-4691322399/0800</v>
          </cell>
          <cell r="Q303" t="str">
            <v>Tyršova 683,51773 Opočno</v>
          </cell>
          <cell r="R303" t="str">
            <v>Město Opočno a Město Dobruška</v>
          </cell>
          <cell r="U303" t="str">
            <v xml:space="preserve">Mgr. Kamila Vilímková </v>
          </cell>
          <cell r="V303" t="str">
            <v>info@dfas.cz</v>
          </cell>
          <cell r="W303">
            <v>608847954</v>
          </cell>
          <cell r="X303" t="str">
            <v>Domov Rudolf</v>
          </cell>
          <cell r="Y303" t="str">
            <v>§ 44 - Odlehčovací služby</v>
          </cell>
        </row>
        <row r="304">
          <cell r="A304">
            <v>8172268</v>
          </cell>
          <cell r="B304" t="str">
            <v>Péče o duševní zdraví, z.s.</v>
          </cell>
          <cell r="C304">
            <v>1</v>
          </cell>
          <cell r="D304" t="str">
            <v>01.01.2012</v>
          </cell>
          <cell r="F304" t="str">
            <v>Bez zřizovatele</v>
          </cell>
          <cell r="G304" t="str">
            <v>S. - Sdružení (svaz, spolek, klub)</v>
          </cell>
          <cell r="H304">
            <v>64242218</v>
          </cell>
          <cell r="J304" t="str">
            <v>Mgr. Petr Pavlíček</v>
          </cell>
          <cell r="K304" t="str">
            <v>773 071 489</v>
          </cell>
          <cell r="L304">
            <v>778771709</v>
          </cell>
          <cell r="M304" t="str">
            <v>info@pdz.cz</v>
          </cell>
          <cell r="O304" t="str">
            <v>http://www.pdz.cz</v>
          </cell>
          <cell r="P304" t="str">
            <v>000000-1214079329/0800</v>
          </cell>
          <cell r="Q304" t="str">
            <v>Jana Palacha 1552,53002 Pardubice</v>
          </cell>
          <cell r="U304" t="str">
            <v xml:space="preserve">Mgr. Zuzana Kučerová </v>
          </cell>
          <cell r="V304" t="str">
            <v>info@pdz.cz</v>
          </cell>
          <cell r="W304">
            <v>778771709</v>
          </cell>
          <cell r="X304" t="str">
            <v>Sociální rehabilitace - středisko Hradec Králové</v>
          </cell>
          <cell r="Y304" t="str">
            <v>§ 70 - Sociální rehabilitace</v>
          </cell>
        </row>
        <row r="305">
          <cell r="A305">
            <v>8258190</v>
          </cell>
          <cell r="B305" t="str">
            <v>AHC Senior centrum Nový Bor a.s._nepoužívat</v>
          </cell>
          <cell r="C305">
            <v>0</v>
          </cell>
          <cell r="D305" t="str">
            <v>15.11.2012</v>
          </cell>
          <cell r="E305" t="str">
            <v>15.11.2012</v>
          </cell>
          <cell r="F305" t="str">
            <v>Právnická osoba nebo skupina právnických osob</v>
          </cell>
          <cell r="G305" t="str">
            <v>a.s. - Akciová společnost</v>
          </cell>
          <cell r="H305">
            <v>24160369</v>
          </cell>
          <cell r="I305" t="str">
            <v>CZ24160369</v>
          </cell>
          <cell r="J305" t="str">
            <v>Jan Mačejovský</v>
          </cell>
          <cell r="K305">
            <v>602379568</v>
          </cell>
          <cell r="L305">
            <v>775169593</v>
          </cell>
          <cell r="M305" t="str">
            <v>precechtel@ambeat.cz</v>
          </cell>
          <cell r="O305" t="str">
            <v>https://www.ddmalacermna.cz/</v>
          </cell>
          <cell r="P305" t="str">
            <v>030015-2359437339/0800</v>
          </cell>
          <cell r="Q305" t="str">
            <v>Budějovická 778,14000 Praha</v>
          </cell>
          <cell r="V305" t="str">
            <v>libuse.fidlerova@ahc.cz</v>
          </cell>
          <cell r="W305">
            <v>775169593</v>
          </cell>
          <cell r="X305" t="str">
            <v>Domov seniorů Hronov - Malá Čermná</v>
          </cell>
          <cell r="Y305" t="str">
            <v>§ 49 - Domovy pro seniory</v>
          </cell>
        </row>
        <row r="306">
          <cell r="A306">
            <v>8289298</v>
          </cell>
          <cell r="B306" t="str">
            <v>Oblastní charita Dvůr Králové</v>
          </cell>
          <cell r="C306">
            <v>1</v>
          </cell>
          <cell r="D306" t="str">
            <v>01.01.2004</v>
          </cell>
          <cell r="F306" t="str">
            <v>Církev</v>
          </cell>
          <cell r="G306" t="str">
            <v>CPO - Evidovaná právnická osoba církve a náboženské společnosti</v>
          </cell>
          <cell r="H306">
            <v>43464637</v>
          </cell>
          <cell r="J306" t="str">
            <v>Mgr. Kateřina Hojná, Bc. Petra Vališková</v>
          </cell>
          <cell r="K306">
            <v>734435102</v>
          </cell>
          <cell r="L306" t="str">
            <v>731 598 850</v>
          </cell>
          <cell r="M306" t="str">
            <v>reditel@charitadk.cz</v>
          </cell>
          <cell r="O306" t="str">
            <v>www.dk.charita.cz</v>
          </cell>
          <cell r="P306" t="str">
            <v>000000-1306373349/0800</v>
          </cell>
          <cell r="Q306" t="str">
            <v>Palackého 99,54401 Dvůr Králové nad Labem</v>
          </cell>
          <cell r="U306" t="str">
            <v xml:space="preserve">Mgr. Kateřina Hojná </v>
          </cell>
          <cell r="V306" t="str">
            <v>reditel@charitadk.cz</v>
          </cell>
          <cell r="W306" t="str">
            <v>731 598 850</v>
          </cell>
          <cell r="X306" t="str">
            <v>Občanská poradna Dvůr Králové nad Labem</v>
          </cell>
          <cell r="Y306" t="str">
            <v>§ 37 - Odborné sociální poradenství</v>
          </cell>
        </row>
        <row r="307">
          <cell r="A307">
            <v>8297718</v>
          </cell>
          <cell r="B307" t="str">
            <v>Centrum sociálních služeb Chlumec nad Cidlinou, příspěvková organizace</v>
          </cell>
          <cell r="C307">
            <v>1</v>
          </cell>
          <cell r="D307" t="str">
            <v>01.01.2026</v>
          </cell>
          <cell r="F307" t="str">
            <v>Obec</v>
          </cell>
          <cell r="G307" t="str">
            <v>p.o. - Příspěvková organizace</v>
          </cell>
          <cell r="H307">
            <v>23445955</v>
          </cell>
          <cell r="J307" t="str">
            <v>Bc. Žaneta Musilová, DiS.</v>
          </cell>
          <cell r="K307" t="str">
            <v>770 192 235</v>
          </cell>
          <cell r="L307" t="str">
            <v>770 192 235</v>
          </cell>
          <cell r="M307" t="str">
            <v>socialni.sluzby@seznam.cz</v>
          </cell>
          <cell r="P307" t="str">
            <v>000131-3583590287/0100</v>
          </cell>
          <cell r="Q307" t="str">
            <v>Palackého 310,50351 Chlumec nad Cidlinou</v>
          </cell>
          <cell r="R307" t="str">
            <v>Město Chlumec nad Cidlinou</v>
          </cell>
          <cell r="S307">
            <v>268861</v>
          </cell>
          <cell r="V307" t="str">
            <v>socialni.sluzby@seznam.cz</v>
          </cell>
          <cell r="W307" t="str">
            <v>770 192 235</v>
          </cell>
          <cell r="X307" t="str">
            <v>Centrum denních služeb</v>
          </cell>
          <cell r="Y307" t="str">
            <v>§ 45 - Centra denních služeb</v>
          </cell>
        </row>
        <row r="308">
          <cell r="A308">
            <v>8299792</v>
          </cell>
          <cell r="B308" t="str">
            <v>KŘESADLO HK - Centrum pomoci lidem s PAS, z.ú.</v>
          </cell>
          <cell r="C308">
            <v>1</v>
          </cell>
          <cell r="D308" t="str">
            <v>01.01.2017</v>
          </cell>
          <cell r="F308" t="str">
            <v>Fyzická osoba nebo skupina osob</v>
          </cell>
          <cell r="G308" t="str">
            <v>z.ú. - Zapsaný ústav</v>
          </cell>
          <cell r="H308">
            <v>3847926</v>
          </cell>
          <cell r="I308" t="str">
            <v>CZ03847926</v>
          </cell>
          <cell r="J308" t="str">
            <v>Mgr. Alexandra Bokůvková</v>
          </cell>
          <cell r="K308">
            <v>777009038</v>
          </cell>
          <cell r="L308" t="str">
            <v>777 009 412</v>
          </cell>
          <cell r="M308" t="str">
            <v>bokuvkova@kresadlohk.cz</v>
          </cell>
          <cell r="O308" t="str">
            <v>www.kresadlohk.cz</v>
          </cell>
          <cell r="P308" t="str">
            <v>000000-2300771359/2010</v>
          </cell>
          <cell r="Q308" t="str">
            <v>Šafaříkova 764,50002 Hradec Králové</v>
          </cell>
          <cell r="U308" t="str">
            <v xml:space="preserve"> Hana Wahle </v>
          </cell>
          <cell r="V308" t="str">
            <v>wahle@kresadlohk.cz</v>
          </cell>
          <cell r="W308" t="str">
            <v>777 009 412</v>
          </cell>
          <cell r="X308" t="str">
            <v>Křesadlo HK - centrum pomoci lidem s PAS, z. ú.</v>
          </cell>
          <cell r="Y308" t="str">
            <v>§ 37 - Odborné sociální poradenství</v>
          </cell>
        </row>
        <row r="309">
          <cell r="A309">
            <v>8314639</v>
          </cell>
          <cell r="B309" t="str">
            <v>Sdružení ozdravoven a léčeben okresu Trutnov</v>
          </cell>
          <cell r="C309">
            <v>1</v>
          </cell>
          <cell r="D309" t="str">
            <v>01.03.1993</v>
          </cell>
          <cell r="F309" t="str">
            <v>Královehradecký kraj</v>
          </cell>
          <cell r="G309" t="str">
            <v>p.o. - Příspěvková organizace</v>
          </cell>
          <cell r="H309">
            <v>195201</v>
          </cell>
          <cell r="I309" t="str">
            <v>CZ00195201</v>
          </cell>
          <cell r="J309" t="str">
            <v>Ing.Jana Totková, MBA</v>
          </cell>
          <cell r="K309" t="str">
            <v>499 811 214</v>
          </cell>
          <cell r="L309" t="str">
            <v>720 822 762,731441264</v>
          </cell>
          <cell r="M309" t="str">
            <v>j.totkova@soltrutnov.cz</v>
          </cell>
          <cell r="N309" t="str">
            <v>499 817 753</v>
          </cell>
          <cell r="O309" t="str">
            <v>www.soltrutnov.cz</v>
          </cell>
          <cell r="P309" t="str">
            <v>000000-1303710389/0800</v>
          </cell>
          <cell r="Q309" t="str">
            <v>Procházkova 818,54101 Trutnov</v>
          </cell>
          <cell r="U309" t="str">
            <v xml:space="preserve"> Zuzana Kozáková </v>
          </cell>
          <cell r="V309" t="str">
            <v>KozakovaZuzana@seznam.cz</v>
          </cell>
          <cell r="W309" t="str">
            <v>720 822 762,731441264</v>
          </cell>
          <cell r="X309" t="str">
            <v>Manželská a rodinná poradna</v>
          </cell>
          <cell r="Y309" t="str">
            <v>§ 37 - Odborné sociální poradenství s prvky terapie</v>
          </cell>
        </row>
        <row r="310">
          <cell r="A310">
            <v>8338145</v>
          </cell>
          <cell r="B310" t="str">
            <v>DOMOV NA STŘÍBRNÉM VRCHU</v>
          </cell>
          <cell r="C310">
            <v>1</v>
          </cell>
          <cell r="D310" t="str">
            <v>01.01.2007</v>
          </cell>
          <cell r="E310" t="str">
            <v>31.12.2024</v>
          </cell>
          <cell r="F310" t="str">
            <v>Královehradecký kraj</v>
          </cell>
          <cell r="G310" t="str">
            <v>p.o. - Příspěvková organizace</v>
          </cell>
          <cell r="H310">
            <v>70188653</v>
          </cell>
          <cell r="I310" t="str">
            <v>CZ70188653</v>
          </cell>
          <cell r="J310" t="str">
            <v>Mgr. Eva Fremuthová</v>
          </cell>
          <cell r="K310" t="str">
            <v>494 595 117</v>
          </cell>
          <cell r="L310" t="str">
            <v>494 595 117</v>
          </cell>
          <cell r="M310" t="str">
            <v>fremuthova@dnsv.cz</v>
          </cell>
          <cell r="O310" t="str">
            <v>http://www.dnsv.cz</v>
          </cell>
          <cell r="P310" t="str">
            <v>000000-1243722379/0800</v>
          </cell>
          <cell r="Q310" t="str">
            <v>Stříbrný vrch 199,51761 Rokytnice v Orlických horách</v>
          </cell>
          <cell r="U310" t="str">
            <v xml:space="preserve"> Eva Fremuthová </v>
          </cell>
          <cell r="V310" t="str">
            <v>fremuthova@dnsv.cz</v>
          </cell>
          <cell r="W310" t="str">
            <v>494 595 117</v>
          </cell>
          <cell r="X310" t="str">
            <v>DOMOV NA STŘÍBRNÉM VRCHU</v>
          </cell>
          <cell r="Y310" t="str">
            <v>§ 48 - Domovy pro osoby se zdravotním postižením</v>
          </cell>
        </row>
        <row r="311">
          <cell r="A311">
            <v>8350990</v>
          </cell>
          <cell r="B311" t="str">
            <v>OD5K10, z. s.</v>
          </cell>
          <cell r="C311">
            <v>1</v>
          </cell>
          <cell r="D311" t="str">
            <v>01.01.2010</v>
          </cell>
          <cell r="F311" t="str">
            <v>Bez zřizovatele</v>
          </cell>
          <cell r="G311" t="str">
            <v>S. - Sdružení (svaz, spolek, klub)</v>
          </cell>
          <cell r="H311">
            <v>22690361</v>
          </cell>
          <cell r="I311" t="str">
            <v>CZ22690361</v>
          </cell>
          <cell r="J311" t="str">
            <v>Mgr. Martin Vlasák</v>
          </cell>
          <cell r="K311" t="str">
            <v>728 939 412</v>
          </cell>
          <cell r="L311">
            <v>728939412</v>
          </cell>
          <cell r="M311" t="str">
            <v>info@od5k10.cz</v>
          </cell>
          <cell r="O311" t="str">
            <v>www.od5k10.cz</v>
          </cell>
          <cell r="P311" t="str">
            <v>000000-2600445803/2010</v>
          </cell>
          <cell r="Q311" t="str">
            <v>Tylova 373,51601 Rychnov nad Kněžnou</v>
          </cell>
          <cell r="U311" t="str">
            <v xml:space="preserve"> Martin Vlasák </v>
          </cell>
          <cell r="V311" t="str">
            <v>info@od5k10.cz</v>
          </cell>
          <cell r="W311">
            <v>728939412</v>
          </cell>
          <cell r="X311" t="str">
            <v>Centrum 5KA</v>
          </cell>
          <cell r="Y311" t="str">
            <v>§ 62 - Nízkoprahová zařízení pro děti a mládež</v>
          </cell>
        </row>
        <row r="312">
          <cell r="A312">
            <v>8365172</v>
          </cell>
          <cell r="B312" t="str">
            <v>Hradecké centrum pro osoby se sluchovým postižením o.p.s.</v>
          </cell>
          <cell r="C312">
            <v>1</v>
          </cell>
          <cell r="D312" t="str">
            <v>01.01.2014</v>
          </cell>
          <cell r="F312" t="str">
            <v>Královehradecký kraj</v>
          </cell>
          <cell r="G312" t="str">
            <v>o.p.s. - Obecně prospěšná společnost</v>
          </cell>
          <cell r="H312">
            <v>1994352</v>
          </cell>
          <cell r="I312" t="str">
            <v>CZ01994352</v>
          </cell>
          <cell r="J312" t="str">
            <v>Bc. Michal Procházka, DiS.</v>
          </cell>
          <cell r="K312">
            <v>607129071</v>
          </cell>
          <cell r="L312">
            <v>607129071</v>
          </cell>
          <cell r="M312" t="str">
            <v>prochazka.m@hradeckecentrum.cz</v>
          </cell>
          <cell r="O312" t="str">
            <v>www.hradeckecentrum.cz</v>
          </cell>
          <cell r="P312" t="str">
            <v>000000-2500468100/2010</v>
          </cell>
          <cell r="Q312" t="str">
            <v>Milady Horákové 504,50006 Hradec Králové</v>
          </cell>
          <cell r="U312" t="str">
            <v>Bc. Michal Procházka DiS.</v>
          </cell>
          <cell r="V312" t="str">
            <v>Prochazka.m@hradeckecentrum.cz</v>
          </cell>
          <cell r="W312">
            <v>607129071</v>
          </cell>
          <cell r="X312" t="str">
            <v>Tlumočnické služby</v>
          </cell>
          <cell r="Y312" t="str">
            <v>§ 56 - Tlumočnické služby</v>
          </cell>
        </row>
        <row r="313">
          <cell r="A313">
            <v>8382823</v>
          </cell>
          <cell r="B313" t="str">
            <v>Dokořán z.s.</v>
          </cell>
          <cell r="C313">
            <v>1</v>
          </cell>
          <cell r="D313" t="str">
            <v>01.01.2013</v>
          </cell>
          <cell r="E313" t="str">
            <v>31.12.2023</v>
          </cell>
          <cell r="F313" t="str">
            <v>Právnická osoba nebo skupina právnických osob</v>
          </cell>
          <cell r="G313" t="str">
            <v>S. - Sdružení (svaz, spolek, klub)</v>
          </cell>
          <cell r="H313">
            <v>62726714</v>
          </cell>
          <cell r="J313" t="str">
            <v>Bc. Tereza Frintová Nejedlá, DiS.</v>
          </cell>
          <cell r="K313">
            <v>774188454</v>
          </cell>
          <cell r="L313">
            <v>774188454</v>
          </cell>
          <cell r="M313" t="str">
            <v>frintova@dokoran.eu</v>
          </cell>
          <cell r="O313" t="str">
            <v>www.dokoran.eu</v>
          </cell>
          <cell r="P313" t="str">
            <v>000000-1183091359/0800</v>
          </cell>
          <cell r="Q313" t="str">
            <v>Komenského 577,54701 Náchod</v>
          </cell>
          <cell r="U313" t="str">
            <v>Bc. Tereza Frintová DiS.</v>
          </cell>
          <cell r="V313" t="str">
            <v>frintova@dokoran.eu</v>
          </cell>
          <cell r="W313">
            <v>774188454</v>
          </cell>
          <cell r="X313" t="str">
            <v>ARCHA</v>
          </cell>
          <cell r="Y313" t="str">
            <v>§ 65 - Sociálně aktivizační služby pro rodiny s dětmi</v>
          </cell>
        </row>
        <row r="314">
          <cell r="A314">
            <v>8400970</v>
          </cell>
          <cell r="B314" t="str">
            <v>Oblastní spolek Českého červeného kříže Hradec Králové</v>
          </cell>
          <cell r="C314">
            <v>0</v>
          </cell>
          <cell r="D314" t="str">
            <v>15.02.2008</v>
          </cell>
          <cell r="E314" t="str">
            <v>01.02.2016</v>
          </cell>
          <cell r="F314" t="str">
            <v>Bez zřizovatele</v>
          </cell>
          <cell r="G314" t="str">
            <v>S. - Sdružení (svaz, spolek, klub)</v>
          </cell>
          <cell r="H314">
            <v>75060183</v>
          </cell>
          <cell r="I314" t="str">
            <v>CZ75060183</v>
          </cell>
          <cell r="J314" t="str">
            <v>Jaroslav Hekerle</v>
          </cell>
          <cell r="K314" t="str">
            <v>495 516 127</v>
          </cell>
          <cell r="L314" t="str">
            <v>495 516 127</v>
          </cell>
          <cell r="M314" t="str">
            <v>hradeckralove@cervenykriz.eu</v>
          </cell>
          <cell r="O314" t="str">
            <v>http://www.cckhk.cz</v>
          </cell>
          <cell r="Q314" t="str">
            <v>Mostecká 290,50003 Hradec Králové</v>
          </cell>
          <cell r="U314" t="str">
            <v xml:space="preserve">Bc. Lukáš Pochylý </v>
          </cell>
          <cell r="V314" t="str">
            <v>hradeckralove@cervenykriz.eu</v>
          </cell>
          <cell r="W314" t="str">
            <v>495 516 127</v>
          </cell>
          <cell r="X314" t="str">
            <v>DaMPi - dům chráněného bydlení</v>
          </cell>
          <cell r="Y314" t="str">
            <v>§ 51 - Chráněné bydlení</v>
          </cell>
        </row>
        <row r="315">
          <cell r="A315">
            <v>8411392</v>
          </cell>
          <cell r="B315" t="str">
            <v>Salinger, z.s.</v>
          </cell>
          <cell r="C315">
            <v>1</v>
          </cell>
          <cell r="D315" t="str">
            <v>05.02.2001</v>
          </cell>
          <cell r="F315" t="str">
            <v>Bez zřizovatele</v>
          </cell>
          <cell r="G315" t="str">
            <v>S. - Sdružení (svaz, spolek, klub)</v>
          </cell>
          <cell r="H315">
            <v>67440185</v>
          </cell>
          <cell r="J315" t="str">
            <v>Ing. Kateřina Večeřová, Mgr. Lenka Kulichová, Bc. Alena Čepková Pudíková</v>
          </cell>
          <cell r="K315" t="str">
            <v>495 267 249</v>
          </cell>
          <cell r="L315" t="str">
            <v>777 041 030</v>
          </cell>
          <cell r="M315" t="str">
            <v>reditel@salinger.cz; financni.manager@salinger.cz</v>
          </cell>
          <cell r="N315" t="str">
            <v>--</v>
          </cell>
          <cell r="O315" t="str">
            <v>www.salinger.cz</v>
          </cell>
          <cell r="P315" t="str">
            <v>000000-1080693349/0800</v>
          </cell>
          <cell r="Q315" t="str">
            <v>Sukovy sady 660,50002 Hradec Králové</v>
          </cell>
          <cell r="U315" t="str">
            <v xml:space="preserve">Mgr. Dagmar Rolečková </v>
          </cell>
          <cell r="V315" t="str">
            <v>nizkoprahove.centrum@salinger.cz</v>
          </cell>
          <cell r="W315" t="str">
            <v>777 041 030</v>
          </cell>
          <cell r="X315" t="str">
            <v>Nízkoprahové zařízení pro děti a mládež Modrý pomeranč</v>
          </cell>
          <cell r="Y315" t="str">
            <v>§ 62 - Nízkoprahová zařízení pro děti a mládež</v>
          </cell>
        </row>
        <row r="316">
          <cell r="A316">
            <v>8430922</v>
          </cell>
          <cell r="B316" t="str">
            <v>Vyšší odborná škola, Střední škola, Základní škola a Mateřská škola, Hradec Králové, Štefánikova 549</v>
          </cell>
          <cell r="C316">
            <v>1</v>
          </cell>
          <cell r="D316" t="str">
            <v>01.07.2018</v>
          </cell>
          <cell r="F316" t="str">
            <v>Královehradecký kraj</v>
          </cell>
          <cell r="G316" t="str">
            <v>p.o. - Příspěvková organizace</v>
          </cell>
          <cell r="H316">
            <v>62690361</v>
          </cell>
          <cell r="J316" t="str">
            <v>Mgr. Bc. Iva Rindová</v>
          </cell>
          <cell r="K316" t="str">
            <v>495272398, 776213424</v>
          </cell>
          <cell r="L316">
            <v>420776213424</v>
          </cell>
          <cell r="M316" t="str">
            <v>iva.rindova@neslhk.com</v>
          </cell>
          <cell r="O316" t="str">
            <v>www.neslhk.com</v>
          </cell>
          <cell r="P316" t="str">
            <v>000000-3244648309/0800</v>
          </cell>
          <cell r="Q316" t="str">
            <v>Štefánikova 549,50011 Hradec Králové</v>
          </cell>
          <cell r="U316" t="str">
            <v xml:space="preserve">Mgr. Bc. Iva Rindová </v>
          </cell>
          <cell r="V316" t="str">
            <v>info@chcitlumocnika.cz</v>
          </cell>
          <cell r="W316">
            <v>420776213424</v>
          </cell>
          <cell r="X316" t="str">
            <v>Centrum tlumočnických služeb</v>
          </cell>
          <cell r="Y316" t="str">
            <v>§ 56 - Tlumočnické služby</v>
          </cell>
        </row>
        <row r="317">
          <cell r="A317">
            <v>8477576</v>
          </cell>
          <cell r="B317" t="str">
            <v>Tichý svět, o. p. s</v>
          </cell>
          <cell r="C317">
            <v>1</v>
          </cell>
          <cell r="D317" t="str">
            <v>25.11.2014</v>
          </cell>
          <cell r="F317" t="str">
            <v>Fyzická(é) a právnická(é) osoba(y)</v>
          </cell>
          <cell r="G317" t="str">
            <v>o.p.s. - Obecně prospěšná společnost</v>
          </cell>
          <cell r="H317">
            <v>26611716</v>
          </cell>
          <cell r="I317" t="str">
            <v>CZ26611716</v>
          </cell>
          <cell r="J317" t="str">
            <v>Mgr. Marie Horáková</v>
          </cell>
          <cell r="K317" t="str">
            <v>222 519 835, 605 253 123</v>
          </cell>
          <cell r="L317">
            <v>602635100</v>
          </cell>
          <cell r="M317" t="str">
            <v>anezka.hornychova@tichysvet.cz</v>
          </cell>
          <cell r="O317" t="str">
            <v>www.tichysvet.cz</v>
          </cell>
          <cell r="P317" t="str">
            <v>000131-2329840207/0100</v>
          </cell>
          <cell r="Q317" t="str">
            <v>Na strži 1683,14000 Praha</v>
          </cell>
          <cell r="U317" t="str">
            <v xml:space="preserve"> Anežka Hornychová </v>
          </cell>
          <cell r="V317" t="str">
            <v>anezka.hornychova@tichysvet.cz</v>
          </cell>
          <cell r="W317">
            <v>602635100</v>
          </cell>
          <cell r="X317" t="str">
            <v>Tichá linka</v>
          </cell>
          <cell r="Y317" t="str">
            <v>§ 56 - Tlumočnické služby</v>
          </cell>
        </row>
        <row r="318">
          <cell r="A318">
            <v>8479033</v>
          </cell>
          <cell r="B318" t="str">
            <v>Institut zdravotně-sociálních služeb, z.ú.</v>
          </cell>
          <cell r="C318">
            <v>0</v>
          </cell>
          <cell r="D318" t="str">
            <v>01.07.2018</v>
          </cell>
          <cell r="E318" t="str">
            <v>01.07.2018</v>
          </cell>
          <cell r="F318" t="str">
            <v>Bez zřizovatele</v>
          </cell>
          <cell r="G318" t="str">
            <v>z.ú. - Zapsaný ústav</v>
          </cell>
          <cell r="H318">
            <v>6229654</v>
          </cell>
          <cell r="J318" t="str">
            <v>ředitel</v>
          </cell>
          <cell r="K318" t="str">
            <v>602 165 449</v>
          </cell>
          <cell r="L318" t="str">
            <v>731 266 604</v>
          </cell>
          <cell r="M318" t="str">
            <v>milan.cabrnoch@izss.cz</v>
          </cell>
          <cell r="O318" t="str">
            <v>www.nas-slunovrat.cz</v>
          </cell>
          <cell r="P318" t="str">
            <v>000000-0148555002/5500</v>
          </cell>
          <cell r="Q318" t="str">
            <v>Libušská 60,14200 Praha</v>
          </cell>
          <cell r="U318" t="str">
            <v xml:space="preserve"> Milan Cabrnoch </v>
          </cell>
          <cell r="V318" t="str">
            <v>nikol.skalova@nas-slunovrat.cz</v>
          </cell>
          <cell r="W318" t="str">
            <v>731 266 604</v>
          </cell>
          <cell r="X318" t="str">
            <v>Náš Slunovrat</v>
          </cell>
          <cell r="Y318" t="str">
            <v>§ 41 - Tísňová péče</v>
          </cell>
        </row>
        <row r="319">
          <cell r="A319">
            <v>8504548</v>
          </cell>
          <cell r="B319" t="str">
            <v>Barevné domky Hajnice</v>
          </cell>
          <cell r="C319">
            <v>1</v>
          </cell>
          <cell r="D319" t="str">
            <v>01.01.2012</v>
          </cell>
          <cell r="F319" t="str">
            <v>Královehradecký kraj</v>
          </cell>
          <cell r="G319" t="str">
            <v>p.o. - Příspěvková organizace</v>
          </cell>
          <cell r="H319">
            <v>194972</v>
          </cell>
          <cell r="I319" t="str">
            <v>CZ00194972</v>
          </cell>
          <cell r="J319" t="str">
            <v>Ing. Bc. Lucie Skalová</v>
          </cell>
          <cell r="K319" t="str">
            <v>603 301 315</v>
          </cell>
          <cell r="L319" t="str">
            <v>603 301 315</v>
          </cell>
          <cell r="M319" t="str">
            <v>skalova@barevnedomky.cz</v>
          </cell>
          <cell r="O319" t="str">
            <v>www.barevnedomky.cz</v>
          </cell>
          <cell r="P319" t="str">
            <v>000000-0024337601/0100</v>
          </cell>
          <cell r="Q319" t="str">
            <v xml:space="preserve"> 46,54466 Hajnice</v>
          </cell>
          <cell r="U319" t="str">
            <v xml:space="preserve">Ing. Bc. Lucie Skalová </v>
          </cell>
          <cell r="V319" t="str">
            <v>skalova@barevnedomky.cz</v>
          </cell>
          <cell r="W319" t="str">
            <v>603 301 315</v>
          </cell>
          <cell r="X319" t="str">
            <v>Chráněné bydlení</v>
          </cell>
          <cell r="Y319" t="str">
            <v>§ 51 - Chráněné bydlení</v>
          </cell>
        </row>
        <row r="320">
          <cell r="A320">
            <v>8508078</v>
          </cell>
          <cell r="B320" t="str">
            <v>Domov důchodců Náchod</v>
          </cell>
          <cell r="C320">
            <v>1</v>
          </cell>
          <cell r="D320" t="str">
            <v>01.01.2007</v>
          </cell>
          <cell r="F320" t="str">
            <v>Královehradecký kraj</v>
          </cell>
          <cell r="G320" t="str">
            <v>p.o. - Příspěvková organizace</v>
          </cell>
          <cell r="H320">
            <v>71193987</v>
          </cell>
          <cell r="J320" t="str">
            <v xml:space="preserve"> Bc. Václav Voltr</v>
          </cell>
          <cell r="K320" t="str">
            <v>"491 401 400 491 423 208 "</v>
          </cell>
          <cell r="L320">
            <v>491401400</v>
          </cell>
          <cell r="M320" t="str">
            <v>voltr.v@ddnachod.cz</v>
          </cell>
          <cell r="N320" t="str">
            <v>491 401 400</v>
          </cell>
          <cell r="O320" t="str">
            <v>www.ddnachod.cz</v>
          </cell>
          <cell r="P320" t="str">
            <v>000078-8931470277/0100</v>
          </cell>
          <cell r="Q320" t="str">
            <v>Bartoňova 903,54701 Náchod</v>
          </cell>
          <cell r="U320" t="str">
            <v xml:space="preserve"> Václav Voltr </v>
          </cell>
          <cell r="V320" t="str">
            <v>voltr.v@ddnachod.cz</v>
          </cell>
          <cell r="W320">
            <v>491401400</v>
          </cell>
          <cell r="X320" t="str">
            <v>Domov důchodců Náchod</v>
          </cell>
          <cell r="Y320" t="str">
            <v>§ 49 - Domovy pro seniory</v>
          </cell>
        </row>
        <row r="321">
          <cell r="A321">
            <v>8512217</v>
          </cell>
          <cell r="B321" t="str">
            <v>Péče o duševní zdraví, z.s.</v>
          </cell>
          <cell r="C321">
            <v>1</v>
          </cell>
          <cell r="D321" t="str">
            <v>01.10.2025</v>
          </cell>
          <cell r="F321" t="str">
            <v>Bez zřizovatele</v>
          </cell>
          <cell r="G321" t="str">
            <v>S. - Sdružení (svaz, spolek, klub)</v>
          </cell>
          <cell r="H321">
            <v>64242218</v>
          </cell>
          <cell r="J321" t="str">
            <v>Mgr. Petr Pavlíček</v>
          </cell>
          <cell r="K321" t="str">
            <v>773 071 489</v>
          </cell>
          <cell r="L321">
            <v>731148177</v>
          </cell>
          <cell r="M321" t="str">
            <v>info@pdz.cz</v>
          </cell>
          <cell r="O321" t="str">
            <v>http://www.pdz.cz</v>
          </cell>
          <cell r="P321" t="str">
            <v>000000-1214079329/0800</v>
          </cell>
          <cell r="Q321" t="str">
            <v>Jana Palacha 1552,53002 Pardubice</v>
          </cell>
          <cell r="U321" t="str">
            <v xml:space="preserve">Mgr. Zuzana Kučerová </v>
          </cell>
          <cell r="V321" t="str">
            <v>zuzana.kucerova@pdz.cz</v>
          </cell>
          <cell r="W321">
            <v>731148177</v>
          </cell>
          <cell r="X321" t="str">
            <v>Centrum duševního zdraví - středisko Jičín</v>
          </cell>
          <cell r="Y321" t="str">
            <v>§ 70 a) - Centrum duševního zdraví</v>
          </cell>
        </row>
        <row r="322">
          <cell r="A322">
            <v>8522302</v>
          </cell>
          <cell r="B322" t="str">
            <v>Město Rtyně v Podkrkonoší</v>
          </cell>
          <cell r="C322">
            <v>1</v>
          </cell>
          <cell r="D322" t="str">
            <v>01.06.2007</v>
          </cell>
          <cell r="F322" t="str">
            <v>Bez zřizovatele</v>
          </cell>
          <cell r="G322" t="str">
            <v>OBC - Obec</v>
          </cell>
          <cell r="H322">
            <v>278238</v>
          </cell>
          <cell r="I322" t="str">
            <v>CZ 00278238</v>
          </cell>
          <cell r="J322" t="str">
            <v>Bc. Stanislav Řezníček, DiS</v>
          </cell>
          <cell r="K322">
            <v>499888140</v>
          </cell>
          <cell r="L322">
            <v>499888140</v>
          </cell>
          <cell r="M322" t="str">
            <v>podatelna@mestortyne.cz</v>
          </cell>
          <cell r="O322" t="str">
            <v>http://www.rtyne.cz</v>
          </cell>
          <cell r="P322" t="str">
            <v>000094-0000714601/0710</v>
          </cell>
          <cell r="Q322" t="str">
            <v>Hronovská 431,54233 Rtyně v Podkrkonoší</v>
          </cell>
          <cell r="U322" t="str">
            <v xml:space="preserve"> Kateřina Buriánková </v>
          </cell>
          <cell r="V322" t="str">
            <v>podatelna@mestortyne.cz</v>
          </cell>
          <cell r="W322">
            <v>499888140</v>
          </cell>
          <cell r="X322" t="str">
            <v>Pečovatelská služba</v>
          </cell>
          <cell r="Y322" t="str">
            <v>§ 40 - Pečovatelská služba</v>
          </cell>
        </row>
        <row r="323">
          <cell r="A323">
            <v>8535980</v>
          </cell>
          <cell r="B323" t="str">
            <v>Centrum pro dětský sluch Tamtam, o.p.s.</v>
          </cell>
          <cell r="C323">
            <v>1</v>
          </cell>
          <cell r="D323" t="str">
            <v>01.01.2007</v>
          </cell>
          <cell r="F323" t="str">
            <v>Právnická osoba nebo skupina právnických osob</v>
          </cell>
          <cell r="G323" t="str">
            <v>o.p.s. - Obecně prospěšná společnost</v>
          </cell>
          <cell r="H323">
            <v>499811</v>
          </cell>
          <cell r="J323" t="str">
            <v xml:space="preserve"> Mgr. Jana Fenclová</v>
          </cell>
          <cell r="K323" t="str">
            <v>235 517 313</v>
          </cell>
          <cell r="L323">
            <v>235517313</v>
          </cell>
          <cell r="M323" t="str">
            <v>reditelka@tamtam.cz</v>
          </cell>
          <cell r="O323" t="str">
            <v>www.tamtam.cz</v>
          </cell>
          <cell r="P323" t="str">
            <v>000000-0016835061/0100</v>
          </cell>
          <cell r="Q323" t="str">
            <v>Hábova 1571,15500 Praha</v>
          </cell>
          <cell r="U323" t="str">
            <v xml:space="preserve">Mgr. Lucie Hanzíková </v>
          </cell>
          <cell r="V323" t="str">
            <v>sas@tamtam.cz</v>
          </cell>
          <cell r="W323">
            <v>235517313</v>
          </cell>
          <cell r="X323" t="str">
            <v>Sociálně aktivizační služby pro rodiny s dětmi</v>
          </cell>
          <cell r="Y323" t="str">
            <v>§ 65 - Sociálně aktivizační služby pro rodiny s dětmi</v>
          </cell>
        </row>
        <row r="324">
          <cell r="A324">
            <v>8584506</v>
          </cell>
          <cell r="B324" t="str">
            <v>PRO-SEN sociálně zdravotní služby, z.ú.</v>
          </cell>
          <cell r="C324">
            <v>1</v>
          </cell>
          <cell r="D324" t="str">
            <v>01.01.2026</v>
          </cell>
          <cell r="F324" t="str">
            <v>Obec</v>
          </cell>
          <cell r="G324" t="str">
            <v>z.ú. - Zapsaný ústav</v>
          </cell>
          <cell r="H324">
            <v>27467686</v>
          </cell>
          <cell r="J324" t="str">
            <v>Bc. Hana Skořepová</v>
          </cell>
          <cell r="K324" t="str">
            <v>494 532 959, 608 768 911</v>
          </cell>
          <cell r="L324">
            <v>608768911</v>
          </cell>
          <cell r="M324" t="str">
            <v>hana.skorepova@pro-sen.eu</v>
          </cell>
          <cell r="O324" t="str">
            <v>www.pro-sen.eu</v>
          </cell>
          <cell r="P324" t="str">
            <v>000000-1240840329/0800</v>
          </cell>
          <cell r="Q324" t="str">
            <v>Na Drahách 1826,51601 Rychnov nad Kněžnou</v>
          </cell>
          <cell r="U324" t="str">
            <v xml:space="preserve"> Hana Skořepová </v>
          </cell>
          <cell r="V324" t="str">
            <v>hana.skorepova@pro-sen.eu</v>
          </cell>
          <cell r="W324">
            <v>608768911</v>
          </cell>
          <cell r="X324" t="str">
            <v>Odlehčovací služby</v>
          </cell>
          <cell r="Y324" t="str">
            <v>§ 44 - Odlehčovací služby</v>
          </cell>
        </row>
        <row r="325">
          <cell r="A325">
            <v>8615860</v>
          </cell>
          <cell r="B325" t="str">
            <v>Centrum psychologické podpory, z. s.</v>
          </cell>
          <cell r="C325">
            <v>1</v>
          </cell>
          <cell r="D325" t="str">
            <v>02.01.2015</v>
          </cell>
          <cell r="F325" t="str">
            <v>Právnická osoba nebo skupina právnických osob</v>
          </cell>
          <cell r="G325" t="str">
            <v>S. - Sdružení (svaz, spolek, klub)</v>
          </cell>
          <cell r="H325">
            <v>3359344</v>
          </cell>
          <cell r="I325" t="str">
            <v>CZ03359344</v>
          </cell>
          <cell r="J325" t="str">
            <v>PhDr. Miroslav Novotný</v>
          </cell>
          <cell r="K325">
            <v>603745282</v>
          </cell>
          <cell r="L325">
            <v>603745282</v>
          </cell>
          <cell r="M325" t="str">
            <v>cpp@poradna-vrchlabi.cz</v>
          </cell>
          <cell r="O325" t="str">
            <v>www.poradna-vrchlabi.cz</v>
          </cell>
          <cell r="P325" t="str">
            <v>000000-3782861369/0800</v>
          </cell>
          <cell r="Q325" t="str">
            <v xml:space="preserve"> 67,54341 Lánov</v>
          </cell>
          <cell r="U325" t="str">
            <v xml:space="preserve">PhDr. Miroslav Novotný </v>
          </cell>
          <cell r="V325" t="str">
            <v>cpp@poradna-vrchlabi.cz</v>
          </cell>
          <cell r="W325">
            <v>603745282</v>
          </cell>
          <cell r="X325" t="str">
            <v>Manželská a rodinná poradna</v>
          </cell>
          <cell r="Y325" t="str">
            <v>§ 37 - Odborné sociální poradenství</v>
          </cell>
        </row>
        <row r="326">
          <cell r="A326">
            <v>8635813</v>
          </cell>
          <cell r="B326" t="str">
            <v>Domov odpočinku ve stáří "Justynka", příspěvková organizace</v>
          </cell>
          <cell r="C326">
            <v>1</v>
          </cell>
          <cell r="D326" t="str">
            <v>01.01.2007</v>
          </cell>
          <cell r="F326" t="str">
            <v>Obec</v>
          </cell>
          <cell r="G326" t="str">
            <v>p.o. - Příspěvková organizace</v>
          </cell>
          <cell r="H326">
            <v>62726226</v>
          </cell>
          <cell r="J326" t="str">
            <v>Ing. Jitka Ansorgová</v>
          </cell>
          <cell r="K326" t="str">
            <v>491 482 462</v>
          </cell>
          <cell r="L326" t="str">
            <v>491 482 462</v>
          </cell>
          <cell r="M326" t="str">
            <v>do_justynka@cmail.cz</v>
          </cell>
          <cell r="N326" t="str">
            <v>-</v>
          </cell>
          <cell r="O326" t="str">
            <v>http://www.justynka.cz</v>
          </cell>
          <cell r="P326" t="str">
            <v>000000-8273120207/0100</v>
          </cell>
          <cell r="Q326" t="str">
            <v>Komenského náměstí 212,54931 Hronov</v>
          </cell>
          <cell r="R326" t="str">
            <v>Město Hronov</v>
          </cell>
          <cell r="S326">
            <v>272680</v>
          </cell>
          <cell r="T326" t="str">
            <v>000094-0005314551/0710</v>
          </cell>
          <cell r="U326" t="str">
            <v xml:space="preserve"> Jitka Ansorgová </v>
          </cell>
          <cell r="V326" t="str">
            <v>do_justynka@cmail.cz</v>
          </cell>
          <cell r="W326" t="str">
            <v>491 482 462</v>
          </cell>
          <cell r="X326" t="str">
            <v>Domov odpočinku ve stáří Justynka</v>
          </cell>
          <cell r="Y326" t="str">
            <v>§ 49 - Domovy pro seniory</v>
          </cell>
        </row>
        <row r="327">
          <cell r="A327">
            <v>8739801</v>
          </cell>
          <cell r="B327" t="str">
            <v>Sdružení ozdravoven a léčeben okresu Trutnov</v>
          </cell>
          <cell r="C327">
            <v>1</v>
          </cell>
          <cell r="D327" t="str">
            <v>01.01.2025</v>
          </cell>
          <cell r="F327" t="str">
            <v>Královehradecký kraj</v>
          </cell>
          <cell r="G327" t="str">
            <v>p.o. - Příspěvková organizace</v>
          </cell>
          <cell r="H327">
            <v>195201</v>
          </cell>
          <cell r="I327" t="str">
            <v>CZ00195201</v>
          </cell>
          <cell r="J327" t="str">
            <v>Ing.Jana Totková, MBA</v>
          </cell>
          <cell r="K327" t="str">
            <v>499 811 214</v>
          </cell>
          <cell r="L327">
            <v>725720375</v>
          </cell>
          <cell r="M327" t="str">
            <v>j.totkova@soltrutnov.cz</v>
          </cell>
          <cell r="N327" t="str">
            <v>499 817 753</v>
          </cell>
          <cell r="O327" t="str">
            <v>www.soltrutnov.cz</v>
          </cell>
          <cell r="P327" t="str">
            <v>000000-1303710389/0800</v>
          </cell>
          <cell r="Q327" t="str">
            <v>Procházkova 818,54101 Trutnov</v>
          </cell>
          <cell r="U327" t="str">
            <v xml:space="preserve">Mgr. Lucie Skalská </v>
          </cell>
          <cell r="V327" t="str">
            <v>lucie.skalska@riaps.cz</v>
          </cell>
          <cell r="W327">
            <v>725720375</v>
          </cell>
          <cell r="X327" t="str">
            <v>CDZ RIAPS Trutnov</v>
          </cell>
          <cell r="Y327" t="str">
            <v>§ 70 a) - Centrum duševního zdraví</v>
          </cell>
        </row>
        <row r="328">
          <cell r="A328">
            <v>8766939</v>
          </cell>
          <cell r="B328" t="str">
            <v>SPOLUPRÁCE25 z.s.</v>
          </cell>
          <cell r="C328">
            <v>1</v>
          </cell>
          <cell r="D328" t="str">
            <v>01.01.2026</v>
          </cell>
          <cell r="G328" t="str">
            <v>OST - Ostatní</v>
          </cell>
          <cell r="H328">
            <v>22466452</v>
          </cell>
          <cell r="I328" t="str">
            <v>Není plátce</v>
          </cell>
          <cell r="J328" t="str">
            <v>Bc. Pavel Kamp, předseda zapsaného spolku</v>
          </cell>
          <cell r="K328">
            <v>602606880</v>
          </cell>
          <cell r="L328">
            <v>734304735</v>
          </cell>
          <cell r="M328" t="str">
            <v>pavel.kamp@pdzvymenik.cz</v>
          </cell>
          <cell r="O328" t="str">
            <v>www.spoluprace.eu</v>
          </cell>
          <cell r="P328" t="str">
            <v>000000-6618598339/0800</v>
          </cell>
          <cell r="Q328" t="str">
            <v xml:space="preserve"> 40,53701 Dřenice</v>
          </cell>
          <cell r="V328" t="str">
            <v>bozena.sediva@pdzvymenik.cz</v>
          </cell>
          <cell r="W328">
            <v>734304735</v>
          </cell>
          <cell r="X328" t="str">
            <v>Sociální rehabilitace</v>
          </cell>
          <cell r="Y328" t="str">
            <v>§ 70 - Sociální rehabilitace</v>
          </cell>
        </row>
        <row r="329">
          <cell r="A329">
            <v>8779959</v>
          </cell>
          <cell r="B329" t="str">
            <v>Péče o duševní zdraví - Výměník, z. s.</v>
          </cell>
          <cell r="C329">
            <v>0</v>
          </cell>
          <cell r="D329" t="str">
            <v>01.01.2007</v>
          </cell>
          <cell r="E329" t="str">
            <v>31.12.2024</v>
          </cell>
          <cell r="F329" t="str">
            <v>Právnická osoba nebo skupina právnických osob</v>
          </cell>
          <cell r="G329" t="str">
            <v>OST - Ostatní</v>
          </cell>
          <cell r="H329">
            <v>71238514</v>
          </cell>
          <cell r="I329" t="str">
            <v>CZ71238514</v>
          </cell>
          <cell r="J329" t="str">
            <v>Pavel Kamp</v>
          </cell>
          <cell r="K329">
            <v>602606880</v>
          </cell>
          <cell r="L329">
            <v>602606880</v>
          </cell>
          <cell r="M329" t="str">
            <v>pavel.kamp@pdzvymenik.cz</v>
          </cell>
          <cell r="O329" t="str">
            <v>www.pdzvymenik.cz</v>
          </cell>
          <cell r="P329" t="str">
            <v>000000-1210713329/0800</v>
          </cell>
          <cell r="Q329" t="str">
            <v>Lonkova 510,53009 Pardubice</v>
          </cell>
          <cell r="U329" t="str">
            <v xml:space="preserve">Bc. Pavel Kamp </v>
          </cell>
          <cell r="V329" t="str">
            <v>pavel.kamp@pdzvymenik.cz</v>
          </cell>
          <cell r="W329">
            <v>602606880</v>
          </cell>
          <cell r="X329" t="str">
            <v>sociální rehabilitace</v>
          </cell>
          <cell r="Y329" t="str">
            <v>§ 70 - Sociální rehabilitace</v>
          </cell>
        </row>
        <row r="330">
          <cell r="A330">
            <v>8849001</v>
          </cell>
          <cell r="B330" t="str">
            <v>Občanské poradenské středisko, o.p.s.</v>
          </cell>
          <cell r="C330">
            <v>1</v>
          </cell>
          <cell r="D330" t="str">
            <v>01.01.2007</v>
          </cell>
          <cell r="F330" t="str">
            <v>Fyzická osoba nebo skupina osob</v>
          </cell>
          <cell r="G330" t="str">
            <v>o.p.s. - Obecně prospěšná společnost</v>
          </cell>
          <cell r="H330">
            <v>25916360</v>
          </cell>
          <cell r="J330" t="str">
            <v>Mgr. Jan Hloušek, Ph.D.</v>
          </cell>
          <cell r="K330" t="str">
            <v>605 462 271</v>
          </cell>
          <cell r="L330" t="str">
            <v>734 734 818</v>
          </cell>
          <cell r="M330" t="str">
            <v>reditel@ops.cz</v>
          </cell>
          <cell r="O330" t="str">
            <v>www.ops.cz</v>
          </cell>
          <cell r="P330" t="str">
            <v>000000-0600165116/5500</v>
          </cell>
          <cell r="Q330" t="str">
            <v>Československé armády 543,50003 Hradec Králové</v>
          </cell>
          <cell r="U330" t="str">
            <v xml:space="preserve">Mgr. Jan Hloušek </v>
          </cell>
          <cell r="V330" t="str">
            <v>ophk@ops.cz</v>
          </cell>
          <cell r="W330" t="str">
            <v>734 734 818</v>
          </cell>
          <cell r="X330" t="str">
            <v>Občanská poradna Hradec Králové</v>
          </cell>
          <cell r="Y330" t="str">
            <v>§ 37 - Odborné sociální poradenství</v>
          </cell>
        </row>
        <row r="331">
          <cell r="A331">
            <v>8859475</v>
          </cell>
          <cell r="B331" t="str">
            <v>Rýchorské domovy sociální péče, příspěvková organizace</v>
          </cell>
          <cell r="C331">
            <v>1</v>
          </cell>
          <cell r="D331" t="str">
            <v>01.11.2023</v>
          </cell>
          <cell r="F331" t="str">
            <v>Královehradecký kraj</v>
          </cell>
          <cell r="G331" t="str">
            <v>p.o. - Příspěvková organizace</v>
          </cell>
          <cell r="H331">
            <v>195022</v>
          </cell>
          <cell r="I331" t="str">
            <v>CZ00195022</v>
          </cell>
          <cell r="J331" t="str">
            <v>Ing. Viktor Selinger, MBA</v>
          </cell>
          <cell r="K331" t="str">
            <v>495 499 593</v>
          </cell>
          <cell r="L331">
            <v>495499593</v>
          </cell>
          <cell r="M331" t="str">
            <v>reditel@rychorskedomovy.cz</v>
          </cell>
          <cell r="O331" t="str">
            <v>http://rychorskedomovy.cz</v>
          </cell>
          <cell r="P331" t="str">
            <v>000000-0024134601/0100</v>
          </cell>
          <cell r="Q331" t="str">
            <v>Ml. horníků 136,54201 Žacléř</v>
          </cell>
          <cell r="U331" t="str">
            <v xml:space="preserve">Ing. Viktor Selinger </v>
          </cell>
          <cell r="V331" t="str">
            <v>reditel@rychorskedomovy.cz</v>
          </cell>
          <cell r="W331">
            <v>495499593</v>
          </cell>
          <cell r="X331" t="str">
            <v>Odlehčovací služba</v>
          </cell>
          <cell r="Y331" t="str">
            <v>§ 44 - Odlehčovací služby</v>
          </cell>
        </row>
        <row r="332">
          <cell r="A332">
            <v>8865557</v>
          </cell>
          <cell r="B332" t="str">
            <v>Denní stacionář Klokan o. p. s.</v>
          </cell>
          <cell r="C332">
            <v>1</v>
          </cell>
          <cell r="D332" t="str">
            <v>01.01.2026</v>
          </cell>
          <cell r="F332" t="str">
            <v>Fyzická(é) a právnická(é) osoba(y)</v>
          </cell>
          <cell r="G332" t="str">
            <v>o.p.s. - Obecně prospěšná společnost</v>
          </cell>
          <cell r="H332">
            <v>2430428</v>
          </cell>
          <cell r="I332" t="str">
            <v>CZ02430428</v>
          </cell>
          <cell r="J332" t="str">
            <v>Mgr. Petr Jakl</v>
          </cell>
          <cell r="K332">
            <v>737766670</v>
          </cell>
          <cell r="L332" t="str">
            <v>725 977 228</v>
          </cell>
          <cell r="M332" t="str">
            <v>jakl@klubklokanek.eu</v>
          </cell>
          <cell r="O332" t="str">
            <v>www.klubklokanek.eu</v>
          </cell>
          <cell r="P332" t="str">
            <v>000000-0263647754/0300</v>
          </cell>
          <cell r="Q332" t="str">
            <v>Janderova 436,50801 Hořice</v>
          </cell>
          <cell r="V332" t="str">
            <v>info@klubklokanek.eu</v>
          </cell>
          <cell r="W332" t="str">
            <v>725 977 228</v>
          </cell>
          <cell r="X332" t="str">
            <v>Denní stacionář Sekvoj</v>
          </cell>
          <cell r="Y332" t="str">
            <v>§ 46 - Denní stacionáře</v>
          </cell>
        </row>
        <row r="333">
          <cell r="A333">
            <v>8877013</v>
          </cell>
          <cell r="B333" t="str">
            <v>Geriatrické centrum Týniště nad Orlicí</v>
          </cell>
          <cell r="C333">
            <v>1</v>
          </cell>
          <cell r="D333" t="str">
            <v>01.09.1996</v>
          </cell>
          <cell r="F333" t="str">
            <v>Obec</v>
          </cell>
          <cell r="G333" t="str">
            <v>p.o. - Příspěvková organizace</v>
          </cell>
          <cell r="H333">
            <v>42886198</v>
          </cell>
          <cell r="I333" t="str">
            <v>CZ42886198</v>
          </cell>
          <cell r="J333" t="str">
            <v>Mgr. Marie Vacková</v>
          </cell>
          <cell r="K333" t="str">
            <v>494 371 380, 494 372 290</v>
          </cell>
          <cell r="L333">
            <v>494371380</v>
          </cell>
          <cell r="M333" t="str">
            <v>gc.vackova@gmail.com</v>
          </cell>
          <cell r="O333" t="str">
            <v>www.gc-tyniste.cz</v>
          </cell>
          <cell r="P333" t="str">
            <v>000115-2826080237/0100</v>
          </cell>
          <cell r="Q333" t="str">
            <v>Turkova 785,51721 Týniště nad Orlicí</v>
          </cell>
          <cell r="R333" t="str">
            <v>Město Týniště nad Orlicí</v>
          </cell>
          <cell r="S333">
            <v>275468</v>
          </cell>
          <cell r="T333" t="str">
            <v>000094-0008317571/0710</v>
          </cell>
          <cell r="U333" t="str">
            <v xml:space="preserve"> Stanislava Nekvindová </v>
          </cell>
          <cell r="V333" t="str">
            <v>gc.nekvindova@gmail.com</v>
          </cell>
          <cell r="W333">
            <v>494371380</v>
          </cell>
          <cell r="X333" t="str">
            <v>Geriatrické centrum Týniště nad Orlicí</v>
          </cell>
          <cell r="Y333" t="str">
            <v>§ 49 - Domovy pro seniory</v>
          </cell>
        </row>
        <row r="334">
          <cell r="A334">
            <v>8891712</v>
          </cell>
          <cell r="B334" t="str">
            <v>Oblastní charita Náchod</v>
          </cell>
          <cell r="C334">
            <v>1</v>
          </cell>
          <cell r="D334" t="str">
            <v>01.11.2019</v>
          </cell>
          <cell r="F334" t="str">
            <v>Církev</v>
          </cell>
          <cell r="G334" t="str">
            <v>CPO - Evidovaná právnická osoba církve a náboženské společnosti</v>
          </cell>
          <cell r="H334">
            <v>46524282</v>
          </cell>
          <cell r="J334" t="str">
            <v>Mgr. Ing. Marek Špelda, Ph.D.</v>
          </cell>
          <cell r="K334" t="str">
            <v>491 433 499</v>
          </cell>
          <cell r="L334" t="str">
            <v>491 433 499 / 604 996 135</v>
          </cell>
          <cell r="M334" t="str">
            <v>marek.spelda@nach.hk.caritas.cz</v>
          </cell>
          <cell r="O334" t="str">
            <v>https://nachod.charita.cz/</v>
          </cell>
          <cell r="P334" t="str">
            <v>000000-0275416363/0300</v>
          </cell>
          <cell r="Q334" t="str">
            <v>Mlýnská 189,54701 Náchod</v>
          </cell>
          <cell r="U334" t="str">
            <v>Mgr. Ing. Marek Špelda Ph.D.</v>
          </cell>
          <cell r="V334" t="str">
            <v>marek.spelda@nach.hk.caritas.cz</v>
          </cell>
          <cell r="W334" t="str">
            <v>491 433 499 / 604 996 135</v>
          </cell>
          <cell r="X334" t="str">
            <v>Dům na půli cesty</v>
          </cell>
          <cell r="Y334" t="str">
            <v>§ 57 - Azylové domy</v>
          </cell>
        </row>
        <row r="335">
          <cell r="A335">
            <v>8901848</v>
          </cell>
          <cell r="B335" t="str">
            <v>Oblastní charita Červený Kostelec</v>
          </cell>
          <cell r="C335">
            <v>1</v>
          </cell>
          <cell r="D335" t="str">
            <v>01.09.2023</v>
          </cell>
          <cell r="F335" t="str">
            <v>Církev</v>
          </cell>
          <cell r="G335" t="str">
            <v>CPO - Evidovaná právnická osoba církve a náboženské společnosti</v>
          </cell>
          <cell r="H335">
            <v>48623814</v>
          </cell>
          <cell r="I335" t="str">
            <v>CZ48623814</v>
          </cell>
          <cell r="J335" t="str">
            <v>Ing. Mgr. Miroslav Wajsar</v>
          </cell>
          <cell r="K335" t="str">
            <v>491 610 300</v>
          </cell>
          <cell r="L335">
            <v>491610300</v>
          </cell>
          <cell r="M335" t="str">
            <v>sekretariat@hospic.cz</v>
          </cell>
          <cell r="O335" t="str">
            <v>http://www.ochck.cz</v>
          </cell>
          <cell r="P335" t="str">
            <v>000000-0267509412/0300</v>
          </cell>
          <cell r="Q335" t="str">
            <v>5. května 1170,54941 Červený Kostelec</v>
          </cell>
          <cell r="U335" t="str">
            <v xml:space="preserve"> Richard Bergmann </v>
          </cell>
          <cell r="V335" t="str">
            <v>chranenebydleni@charitack.cz</v>
          </cell>
          <cell r="W335">
            <v>491610300</v>
          </cell>
          <cell r="X335" t="str">
            <v>Chráněné bydlení ČK</v>
          </cell>
          <cell r="Y335" t="str">
            <v>§ 51 - Chráněné bydlení</v>
          </cell>
        </row>
        <row r="336">
          <cell r="A336">
            <v>8902089</v>
          </cell>
          <cell r="B336" t="str">
            <v>Farní charita Dobruška</v>
          </cell>
          <cell r="C336">
            <v>1</v>
          </cell>
          <cell r="D336" t="str">
            <v>20.09.2011</v>
          </cell>
          <cell r="F336" t="str">
            <v>Církev</v>
          </cell>
          <cell r="G336" t="str">
            <v>CPO - Evidovaná právnická osoba církve a náboženské společnosti</v>
          </cell>
          <cell r="H336">
            <v>73635391</v>
          </cell>
          <cell r="J336" t="str">
            <v>Ing. Jana Poláčková</v>
          </cell>
          <cell r="K336" t="str">
            <v>723 539 100</v>
          </cell>
          <cell r="L336" t="str">
            <v>723 539 100</v>
          </cell>
          <cell r="M336" t="str">
            <v>charita.dobruska@seznam.cz</v>
          </cell>
          <cell r="O336" t="str">
            <v>dobruska.charita.cz</v>
          </cell>
          <cell r="P336" t="str">
            <v>000000-0244057716/0300</v>
          </cell>
          <cell r="Q336" t="str">
            <v>Kostelní 259,51801 Dobruška</v>
          </cell>
          <cell r="U336" t="str">
            <v xml:space="preserve"> Jana Poláčková </v>
          </cell>
          <cell r="V336" t="str">
            <v>charita.dobruska@seznam.cz</v>
          </cell>
          <cell r="W336" t="str">
            <v>723 539 100</v>
          </cell>
          <cell r="X336" t="str">
            <v>Osobní asistence</v>
          </cell>
          <cell r="Y336" t="str">
            <v>§ 39 - Osobní asistence</v>
          </cell>
        </row>
        <row r="337">
          <cell r="A337">
            <v>8936486</v>
          </cell>
          <cell r="B337" t="str">
            <v>Diakonie ČCE - středisko ve Dvoře Králové nad Labem</v>
          </cell>
          <cell r="C337">
            <v>1</v>
          </cell>
          <cell r="D337" t="str">
            <v>01.07.2003</v>
          </cell>
          <cell r="F337" t="str">
            <v>Církev</v>
          </cell>
          <cell r="G337" t="str">
            <v>CPO - Evidovaná právnická osoba církve a náboženské společnosti</v>
          </cell>
          <cell r="H337">
            <v>43462162</v>
          </cell>
          <cell r="J337" t="str">
            <v>Mgr. Zdeněk Hojný</v>
          </cell>
          <cell r="K337" t="str">
            <v>499 621 094</v>
          </cell>
          <cell r="L337" t="str">
            <v>499 621 094</v>
          </cell>
          <cell r="M337" t="str">
            <v>dvur.kralove@diakoniedk.cz</v>
          </cell>
          <cell r="O337" t="str">
            <v>http://www.dvur-kralove.diakonie.cz</v>
          </cell>
          <cell r="P337" t="str">
            <v>000000-0273928453/0300</v>
          </cell>
          <cell r="Q337" t="str">
            <v>nábřeží Benešovo 1067,54401 Dvůr Králové nad Labem</v>
          </cell>
          <cell r="U337" t="str">
            <v xml:space="preserve"> Zdeněk Hojný </v>
          </cell>
          <cell r="V337" t="str">
            <v>dvur.kralove@diakoniedk.cz</v>
          </cell>
          <cell r="W337" t="str">
            <v>499 621 094</v>
          </cell>
          <cell r="X337" t="str">
            <v>Domov Diakonie</v>
          </cell>
          <cell r="Y337" t="str">
            <v>§ 50 - Domovy se zvláštním režimem</v>
          </cell>
        </row>
        <row r="338">
          <cell r="A338">
            <v>8946698</v>
          </cell>
          <cell r="B338" t="str">
            <v>Diakonie ČCE – středisko Náchodsko</v>
          </cell>
          <cell r="C338">
            <v>1</v>
          </cell>
          <cell r="D338" t="str">
            <v>01.01.2012</v>
          </cell>
          <cell r="E338" t="str">
            <v>31.12.2023</v>
          </cell>
          <cell r="F338" t="str">
            <v>Církev</v>
          </cell>
          <cell r="G338" t="str">
            <v>CPO - Evidovaná právnická osoba církve a náboženské společnosti</v>
          </cell>
          <cell r="H338">
            <v>46522182</v>
          </cell>
          <cell r="J338" t="str">
            <v>Bc. Lucie Pavlistová</v>
          </cell>
          <cell r="K338">
            <v>739244856</v>
          </cell>
          <cell r="L338" t="str">
            <v>739 244 856</v>
          </cell>
          <cell r="M338" t="str">
            <v>pavlistova@diakonienachodsko.cz</v>
          </cell>
          <cell r="O338" t="str">
            <v>nachodsko.diakonie.cz</v>
          </cell>
          <cell r="P338" t="str">
            <v>000000-1180078319/0800</v>
          </cell>
          <cell r="Q338" t="str">
            <v>Špreňarova 1053,54701 Náchod</v>
          </cell>
          <cell r="U338" t="str">
            <v xml:space="preserve"> Lucie Pavlistová </v>
          </cell>
          <cell r="V338" t="str">
            <v>reditel@milicak.cz</v>
          </cell>
          <cell r="W338" t="str">
            <v>739 244 856</v>
          </cell>
          <cell r="X338" t="str">
            <v>SAS Alternativa</v>
          </cell>
          <cell r="Y338" t="str">
            <v>§ 65 - Sociálně aktivizační služby pro rodiny s dětmi</v>
          </cell>
        </row>
        <row r="339">
          <cell r="A339">
            <v>8979890</v>
          </cell>
          <cell r="B339" t="str">
            <v>Stacionář Cesta Náchod z.ú.</v>
          </cell>
          <cell r="C339">
            <v>1</v>
          </cell>
          <cell r="D339" t="str">
            <v>29.08.2007</v>
          </cell>
          <cell r="F339" t="str">
            <v>Právnická osoba nebo skupina právnických osob</v>
          </cell>
          <cell r="G339" t="str">
            <v>z.ú. - Zapsaný ústav</v>
          </cell>
          <cell r="H339">
            <v>48653292</v>
          </cell>
          <cell r="J339" t="str">
            <v>Denisa Voborníková</v>
          </cell>
          <cell r="K339">
            <v>724314151</v>
          </cell>
          <cell r="L339" t="str">
            <v>724 314151</v>
          </cell>
          <cell r="M339" t="str">
            <v>vobornikova@stacionarcesta.cz</v>
          </cell>
          <cell r="O339" t="str">
            <v>www.stacionarcesta.cz</v>
          </cell>
          <cell r="P339" t="str">
            <v>000000-0163530452/0300</v>
          </cell>
          <cell r="Q339" t="str">
            <v>Na Vyšehradě 67,54701 Náchod</v>
          </cell>
          <cell r="U339" t="str">
            <v xml:space="preserve"> Denisa Voborníková </v>
          </cell>
          <cell r="V339" t="str">
            <v>vobornikova@stacionarcesta.cz</v>
          </cell>
          <cell r="W339" t="str">
            <v>724 314151</v>
          </cell>
          <cell r="X339" t="str">
            <v>Denní stacionář</v>
          </cell>
          <cell r="Y339" t="str">
            <v>§ 46 - Denní stacionáře</v>
          </cell>
        </row>
        <row r="340">
          <cell r="A340">
            <v>8982230</v>
          </cell>
          <cell r="B340" t="str">
            <v>Sociální služby obce Chomutice - Domov pro seniory</v>
          </cell>
          <cell r="C340">
            <v>1</v>
          </cell>
          <cell r="D340" t="str">
            <v>01.01.2007</v>
          </cell>
          <cell r="F340" t="str">
            <v>Obec</v>
          </cell>
          <cell r="G340" t="str">
            <v>p.o. - Příspěvková organizace</v>
          </cell>
          <cell r="H340">
            <v>70891940</v>
          </cell>
          <cell r="I340" t="str">
            <v>CZ70891940</v>
          </cell>
          <cell r="J340" t="str">
            <v>Mgr. Dagmar Nosková</v>
          </cell>
          <cell r="K340" t="str">
            <v>725 387 233</v>
          </cell>
          <cell r="L340" t="str">
            <v>702 195 868</v>
          </cell>
          <cell r="M340" t="str">
            <v>noskova@ddobora.cz</v>
          </cell>
          <cell r="O340" t="str">
            <v>www.ddobora.cz</v>
          </cell>
          <cell r="P340" t="str">
            <v>000000-0031929541/0100</v>
          </cell>
          <cell r="Q340" t="str">
            <v xml:space="preserve"> 11,50801 Chomutice</v>
          </cell>
          <cell r="R340" t="str">
            <v>Obec Chomutice</v>
          </cell>
          <cell r="S340">
            <v>271594</v>
          </cell>
          <cell r="T340" t="str">
            <v>000094-0000719541/0710</v>
          </cell>
          <cell r="U340" t="str">
            <v xml:space="preserve"> Hana Bošková </v>
          </cell>
          <cell r="V340" t="str">
            <v>boskova@ddobora.cz</v>
          </cell>
          <cell r="W340" t="str">
            <v>702 195 868</v>
          </cell>
          <cell r="X340" t="str">
            <v>Sociální služby obce Chomutice - Domov pro seniory</v>
          </cell>
          <cell r="Y340" t="str">
            <v>§ 49 - Domovy pro seniory</v>
          </cell>
        </row>
        <row r="341">
          <cell r="A341">
            <v>8984742</v>
          </cell>
          <cell r="B341" t="str">
            <v>Občanské poradenské středisko, o.p.s.</v>
          </cell>
          <cell r="C341">
            <v>1</v>
          </cell>
          <cell r="D341" t="str">
            <v>01.01.2007</v>
          </cell>
          <cell r="F341" t="str">
            <v>Fyzická osoba nebo skupina osob</v>
          </cell>
          <cell r="G341" t="str">
            <v>o.p.s. - Obecně prospěšná společnost</v>
          </cell>
          <cell r="H341">
            <v>25916360</v>
          </cell>
          <cell r="J341" t="str">
            <v>Mgr. Jan Hloušek, Ph.D.</v>
          </cell>
          <cell r="K341" t="str">
            <v>605 462 271</v>
          </cell>
          <cell r="L341" t="str">
            <v>605 462 271</v>
          </cell>
          <cell r="M341" t="str">
            <v>reditel@ops.cz</v>
          </cell>
          <cell r="O341" t="str">
            <v>www.ops.cz</v>
          </cell>
          <cell r="P341" t="str">
            <v>000000-0600165116/5500</v>
          </cell>
          <cell r="Q341" t="str">
            <v>Československé armády 543,50003 Hradec Králové</v>
          </cell>
          <cell r="U341" t="str">
            <v xml:space="preserve">Mgr. Jan Hloušek </v>
          </cell>
          <cell r="V341" t="str">
            <v>reditel@ops.cz</v>
          </cell>
          <cell r="W341" t="str">
            <v>605 462 271</v>
          </cell>
          <cell r="X341" t="str">
            <v>Občanská poradna Jičín</v>
          </cell>
          <cell r="Y341" t="str">
            <v>§ 37 - Odborné sociální poradenství</v>
          </cell>
        </row>
        <row r="342">
          <cell r="A342">
            <v>9000001</v>
          </cell>
          <cell r="B342" t="str">
            <v>Domácí hospic Duha, o. p. s.</v>
          </cell>
          <cell r="C342">
            <v>1</v>
          </cell>
          <cell r="D342" t="str">
            <v>25.03.2009</v>
          </cell>
          <cell r="F342" t="str">
            <v>Bez zřizovatele</v>
          </cell>
          <cell r="G342" t="str">
            <v>o.p.s. - Obecně prospěšná společnost</v>
          </cell>
          <cell r="H342">
            <v>26561433</v>
          </cell>
          <cell r="I342" t="str">
            <v>CZ26561433</v>
          </cell>
          <cell r="J342" t="str">
            <v xml:space="preserve"> MUDr. Pavel Sieber</v>
          </cell>
          <cell r="K342" t="str">
            <v>608 151 200</v>
          </cell>
          <cell r="L342">
            <v>608151200</v>
          </cell>
          <cell r="M342" t="str">
            <v>hospic-horice@seznam.cz</v>
          </cell>
          <cell r="O342" t="str">
            <v>www.hospic-horice.cz</v>
          </cell>
          <cell r="P342" t="str">
            <v>000000-0229308919/0300</v>
          </cell>
          <cell r="Q342" t="str">
            <v>Čsl. armády 1815,50801 Hořice</v>
          </cell>
          <cell r="U342" t="str">
            <v xml:space="preserve">MUDr. Pavel Sieber </v>
          </cell>
          <cell r="V342" t="str">
            <v>hospic-horice@seznam.cz</v>
          </cell>
          <cell r="W342">
            <v>608151200</v>
          </cell>
          <cell r="X342" t="str">
            <v>Domácí hospic Duha - hospicová péče</v>
          </cell>
          <cell r="Y342" t="str">
            <v>§ 90 - Hospicová péče terén</v>
          </cell>
        </row>
        <row r="343">
          <cell r="A343">
            <v>9000002</v>
          </cell>
          <cell r="B343" t="str">
            <v>Domácí hospic Setkání, o.p.s.</v>
          </cell>
          <cell r="C343">
            <v>1</v>
          </cell>
          <cell r="D343" t="str">
            <v>20.03.2014</v>
          </cell>
          <cell r="F343" t="str">
            <v>Bez zřizovatele</v>
          </cell>
          <cell r="G343" t="str">
            <v>o.p.s. - Obecně prospěšná společnost</v>
          </cell>
          <cell r="H343">
            <v>2305291</v>
          </cell>
          <cell r="J343" t="str">
            <v>Mgr. Andrea Kolaříková</v>
          </cell>
          <cell r="K343" t="str">
            <v>733 694 162</v>
          </cell>
          <cell r="L343">
            <v>733694162</v>
          </cell>
          <cell r="M343" t="str">
            <v>kolarikova.setkani@seznam.cz</v>
          </cell>
          <cell r="O343" t="str">
            <v>www.hospicrychnov.cz</v>
          </cell>
          <cell r="P343" t="str">
            <v>000107-5655350207/0100</v>
          </cell>
          <cell r="Q343" t="str">
            <v>Javornická 1501,51601 Rychnov nad Kněžnou</v>
          </cell>
          <cell r="U343" t="str">
            <v xml:space="preserve">Mgr. Andrea Kolaříková </v>
          </cell>
          <cell r="V343" t="str">
            <v>kolarikova.setkani@seznam.cz</v>
          </cell>
          <cell r="W343">
            <v>733694162</v>
          </cell>
          <cell r="X343" t="str">
            <v>Domácí hospic Setkání, o.p.s.</v>
          </cell>
          <cell r="Y343" t="str">
            <v>§ 90 - Hospicová péče terén</v>
          </cell>
        </row>
        <row r="344">
          <cell r="A344">
            <v>9000003</v>
          </cell>
          <cell r="B344" t="str">
            <v>Oblastní charita Hradec Králové</v>
          </cell>
          <cell r="C344">
            <v>1</v>
          </cell>
          <cell r="D344" t="str">
            <v>04.05.2018</v>
          </cell>
          <cell r="F344" t="str">
            <v>Církev</v>
          </cell>
          <cell r="G344" t="str">
            <v>CPO - Evidovaná právnická osoba církve a náboženské společnosti</v>
          </cell>
          <cell r="H344">
            <v>45979855</v>
          </cell>
          <cell r="I344" t="str">
            <v>CZ45979855</v>
          </cell>
          <cell r="J344" t="str">
            <v>Mgr. Vojtěch Šůstek</v>
          </cell>
          <cell r="K344" t="str">
            <v>495 516 098</v>
          </cell>
          <cell r="L344">
            <v>773621380</v>
          </cell>
          <cell r="M344" t="str">
            <v>vojtech.sustek@charitahk.cz; monika.novotna@charitahk.cz; jana.plasilova@charitahk.cz; vaclav.hrcek@charitahk.cz</v>
          </cell>
          <cell r="O344" t="str">
            <v>http://www.charitahk.cz/</v>
          </cell>
          <cell r="P344" t="str">
            <v>000000-0000230383/0300</v>
          </cell>
          <cell r="Q344" t="str">
            <v>Komenského 266,50003 Hradec Králové</v>
          </cell>
          <cell r="U344" t="str">
            <v xml:space="preserve"> Monika Novotná </v>
          </cell>
          <cell r="V344" t="str">
            <v>monika.novotna@charitahk.cz</v>
          </cell>
          <cell r="W344">
            <v>773621380</v>
          </cell>
          <cell r="X344" t="str">
            <v>OCHHK - Hospicová péče</v>
          </cell>
          <cell r="Y344" t="str">
            <v>§ 90 - Hospicová péče terén</v>
          </cell>
        </row>
        <row r="345">
          <cell r="A345">
            <v>9000004</v>
          </cell>
          <cell r="B345" t="str">
            <v>Oblastní charita Červený Kostelec</v>
          </cell>
          <cell r="C345">
            <v>1</v>
          </cell>
          <cell r="D345" t="str">
            <v>04.05.2018</v>
          </cell>
          <cell r="F345" t="str">
            <v>Církev</v>
          </cell>
          <cell r="G345" t="str">
            <v>CPO - Evidovaná právnická osoba církve a náboženské společnosti</v>
          </cell>
          <cell r="H345">
            <v>48623814</v>
          </cell>
          <cell r="I345" t="str">
            <v>CZ48623814</v>
          </cell>
          <cell r="J345" t="str">
            <v>Ing. Mgr. Miroslav Wajsar</v>
          </cell>
          <cell r="K345" t="str">
            <v>491 610 300</v>
          </cell>
          <cell r="L345">
            <v>730189067</v>
          </cell>
          <cell r="M345" t="str">
            <v>sekretariat@hospic.cz</v>
          </cell>
          <cell r="O345" t="str">
            <v>http://www.ochck.cz</v>
          </cell>
          <cell r="P345" t="str">
            <v>000000-0267509412/0300</v>
          </cell>
          <cell r="Q345" t="str">
            <v>5. května 1170,54941 Červený Kostelec</v>
          </cell>
          <cell r="U345" t="str">
            <v xml:space="preserve">Ing. Jana Řezníčková </v>
          </cell>
          <cell r="V345" t="str">
            <v>reznickova@hospic.cz</v>
          </cell>
          <cell r="W345">
            <v>730189067</v>
          </cell>
          <cell r="X345" t="str">
            <v>OCHČK - Hospicová péče</v>
          </cell>
          <cell r="Y345" t="str">
            <v>§ 90 - Hospicová péče terén</v>
          </cell>
        </row>
        <row r="346">
          <cell r="A346">
            <v>9000005</v>
          </cell>
          <cell r="B346" t="str">
            <v>Oblastní charita Červený Kostelec</v>
          </cell>
          <cell r="C346">
            <v>1</v>
          </cell>
          <cell r="D346" t="str">
            <v>04.05.2018</v>
          </cell>
          <cell r="F346" t="str">
            <v>Církev</v>
          </cell>
          <cell r="G346" t="str">
            <v>CPO - Evidovaná právnická osoba církve a náboženské společnosti</v>
          </cell>
          <cell r="H346">
            <v>48623814</v>
          </cell>
          <cell r="I346" t="str">
            <v>CZ48623814</v>
          </cell>
          <cell r="J346" t="str">
            <v>Ing. Mgr. Miroslav Wajsar</v>
          </cell>
          <cell r="K346" t="str">
            <v>491 610 300</v>
          </cell>
          <cell r="L346" t="str">
            <v>491610300 , 731598829</v>
          </cell>
          <cell r="M346" t="str">
            <v>sekretariat@hospic.cz</v>
          </cell>
          <cell r="O346" t="str">
            <v>http://www.ochck.cz</v>
          </cell>
          <cell r="P346" t="str">
            <v>000000-0267509412/0300</v>
          </cell>
          <cell r="Q346" t="str">
            <v>5. května 1170,54941 Červený Kostelec</v>
          </cell>
          <cell r="U346" t="str">
            <v xml:space="preserve">Ing. Jana Řezníčková </v>
          </cell>
          <cell r="V346" t="str">
            <v>reznickova@hospic.cz</v>
          </cell>
          <cell r="W346" t="str">
            <v>491610300 , 731598829</v>
          </cell>
          <cell r="X346" t="str">
            <v>OCHČK - Hospicová péče lůžková</v>
          </cell>
          <cell r="Y346" t="str">
            <v>§ 91 - Hospicová péče pobytová</v>
          </cell>
        </row>
        <row r="347">
          <cell r="A347">
            <v>9000006</v>
          </cell>
          <cell r="B347" t="str">
            <v>Oblastní charita Trutnov</v>
          </cell>
          <cell r="C347">
            <v>1</v>
          </cell>
          <cell r="D347" t="str">
            <v>01.01.2020</v>
          </cell>
          <cell r="F347" t="str">
            <v>Církev</v>
          </cell>
          <cell r="G347" t="str">
            <v>CPO - Evidovaná právnická osoba církve a náboženské společnosti</v>
          </cell>
          <cell r="H347">
            <v>43465439</v>
          </cell>
          <cell r="J347" t="str">
            <v>JUDr. Ing. Jiří Špelda</v>
          </cell>
          <cell r="K347" t="str">
            <v>499 817 366, 777 736 070</v>
          </cell>
          <cell r="L347" t="str">
            <v>733 635 779</v>
          </cell>
          <cell r="M347" t="str">
            <v>oblastni.charita.trutnov@seznam.cz</v>
          </cell>
          <cell r="O347" t="str">
            <v>www.trutnov.charita.cz</v>
          </cell>
          <cell r="P347" t="str">
            <v>000000-2107495444/2700</v>
          </cell>
          <cell r="Q347" t="str">
            <v>Dřevařská 332,54103 Trutnov</v>
          </cell>
          <cell r="U347" t="str">
            <v xml:space="preserve"> Marie Špicarová </v>
          </cell>
          <cell r="V347" t="str">
            <v>marie.spicarova@tu.hk.caritas.cz</v>
          </cell>
          <cell r="W347" t="str">
            <v>733 635 779</v>
          </cell>
          <cell r="X347" t="str">
            <v>Domácí hospicová-paliativní péče</v>
          </cell>
          <cell r="Y347" t="str">
            <v>§ 90 - Hospicová péče terén</v>
          </cell>
        </row>
        <row r="348">
          <cell r="A348">
            <v>9002643</v>
          </cell>
          <cell r="B348" t="str">
            <v>Oblastní charita Jičín</v>
          </cell>
          <cell r="C348">
            <v>1</v>
          </cell>
          <cell r="D348" t="str">
            <v>01.04.2026</v>
          </cell>
          <cell r="F348" t="str">
            <v>Církev</v>
          </cell>
          <cell r="G348" t="str">
            <v>CPO - Evidovaná právnická osoba církve a náboženské společnosti</v>
          </cell>
          <cell r="H348">
            <v>73633755</v>
          </cell>
          <cell r="J348" t="str">
            <v>Bc. David Rejlek DiS.</v>
          </cell>
          <cell r="K348" t="str">
            <v>605 521 429</v>
          </cell>
          <cell r="L348">
            <v>605521429</v>
          </cell>
          <cell r="M348" t="str">
            <v>reditel@charitajicin.cz</v>
          </cell>
          <cell r="O348" t="str">
            <v>www.jicin.charita.cz</v>
          </cell>
          <cell r="P348" t="str">
            <v>000000-2914882379/0800</v>
          </cell>
          <cell r="Q348" t="str">
            <v>Na jihu 553,50601 Jičín</v>
          </cell>
          <cell r="V348" t="str">
            <v>reditel@charitajicin.cz</v>
          </cell>
          <cell r="W348">
            <v>605521429</v>
          </cell>
          <cell r="X348" t="str">
            <v>Charitní odlehčovací služba</v>
          </cell>
          <cell r="Y348" t="str">
            <v>§ 44 - Odlehčovací služby</v>
          </cell>
        </row>
        <row r="349">
          <cell r="A349">
            <v>9023569</v>
          </cell>
          <cell r="B349" t="str">
            <v>Sociální služby města Trutnova, příspěvková organizace</v>
          </cell>
          <cell r="C349">
            <v>1</v>
          </cell>
          <cell r="D349" t="str">
            <v>01.01.2026</v>
          </cell>
          <cell r="F349" t="str">
            <v>Obec</v>
          </cell>
          <cell r="G349" t="str">
            <v>p.o. - Příspěvková organizace</v>
          </cell>
          <cell r="H349">
            <v>70153906</v>
          </cell>
          <cell r="J349" t="str">
            <v>Ing. Miloš Soukup</v>
          </cell>
          <cell r="K349" t="str">
            <v>499 949 501 603 493 769</v>
          </cell>
          <cell r="L349" t="str">
            <v>603 493 769</v>
          </cell>
          <cell r="M349" t="str">
            <v>reditel@domovtrutnov.cz</v>
          </cell>
          <cell r="O349" t="str">
            <v>www.domovtrutnov.cz</v>
          </cell>
          <cell r="P349" t="str">
            <v>000094-0002429601/0710</v>
          </cell>
          <cell r="Q349" t="str">
            <v>Rudolfa Frimla 936,54101 Trutnov</v>
          </cell>
          <cell r="R349" t="str">
            <v>Město Trutnov</v>
          </cell>
          <cell r="S349">
            <v>278360</v>
          </cell>
          <cell r="T349" t="str">
            <v>000094-0002429601/0710</v>
          </cell>
          <cell r="V349" t="str">
            <v>reditel@domovtrutnov.cz</v>
          </cell>
          <cell r="W349" t="str">
            <v>603 493 769</v>
          </cell>
          <cell r="X349" t="str">
            <v>Sociální služby města Trutnova - Stacionář mezi mosty</v>
          </cell>
          <cell r="Y349" t="str">
            <v>§ 46 - Denní stacionáře</v>
          </cell>
        </row>
        <row r="350">
          <cell r="A350">
            <v>9064643</v>
          </cell>
          <cell r="B350" t="str">
            <v>Oblastní charita Náchod</v>
          </cell>
          <cell r="C350">
            <v>1</v>
          </cell>
          <cell r="D350" t="str">
            <v>01.07.2003</v>
          </cell>
          <cell r="F350" t="str">
            <v>Církev</v>
          </cell>
          <cell r="G350" t="str">
            <v>CPO - Evidovaná právnická osoba církve a náboženské společnosti</v>
          </cell>
          <cell r="H350">
            <v>46524282</v>
          </cell>
          <cell r="J350" t="str">
            <v>Mgr. Ing. Marek Špelda, Ph.D.</v>
          </cell>
          <cell r="K350" t="str">
            <v>491 433 499</v>
          </cell>
          <cell r="L350" t="str">
            <v>491 433 499 / 604 996 135</v>
          </cell>
          <cell r="M350" t="str">
            <v>marek.spelda@nach.hk.caritas.cz</v>
          </cell>
          <cell r="O350" t="str">
            <v>https://nachod.charita.cz/</v>
          </cell>
          <cell r="P350" t="str">
            <v>000000-0275416363/0300</v>
          </cell>
          <cell r="Q350" t="str">
            <v>Mlýnská 189,54701 Náchod</v>
          </cell>
          <cell r="U350" t="str">
            <v>Mgr. Ing. Marek Špelda Ph.D.</v>
          </cell>
          <cell r="V350" t="str">
            <v>marek.spelda@nach.hk.caritas.cz</v>
          </cell>
          <cell r="W350" t="str">
            <v>491 433 499 / 604 996 135</v>
          </cell>
          <cell r="X350" t="str">
            <v>SV. ANNA Domov pro matky s dětmi</v>
          </cell>
          <cell r="Y350" t="str">
            <v>§ 57 - Azylové domy</v>
          </cell>
        </row>
        <row r="351">
          <cell r="A351">
            <v>9097155</v>
          </cell>
          <cell r="B351" t="str">
            <v>Obecný zájem, z.ú.</v>
          </cell>
          <cell r="C351">
            <v>1</v>
          </cell>
          <cell r="D351" t="str">
            <v>01.01.2007</v>
          </cell>
          <cell r="F351" t="str">
            <v>Bez zřizovatele</v>
          </cell>
          <cell r="G351" t="str">
            <v>z.ú. - Zapsaný ústav</v>
          </cell>
          <cell r="H351">
            <v>26643715</v>
          </cell>
          <cell r="J351" t="str">
            <v>Mgr. Iveta Brzková</v>
          </cell>
          <cell r="K351" t="str">
            <v>495 422 805, 731 185 873</v>
          </cell>
          <cell r="L351">
            <v>731185873</v>
          </cell>
          <cell r="M351" t="str">
            <v>iveta.brzkova@obecnyzajem.cz</v>
          </cell>
          <cell r="N351" t="str">
            <v>495 422 805</v>
          </cell>
          <cell r="O351" t="str">
            <v>www.obecnyzajem.cz</v>
          </cell>
          <cell r="P351" t="str">
            <v>000000-6302650399/0800</v>
          </cell>
          <cell r="Q351" t="str">
            <v>Gen. Govorova 575,50303 Smiřice</v>
          </cell>
          <cell r="U351" t="str">
            <v xml:space="preserve">Mgr. Iveta Brzková </v>
          </cell>
          <cell r="V351" t="str">
            <v>iveta.brzkova@obecnyzajem.cz</v>
          </cell>
          <cell r="W351">
            <v>731185873</v>
          </cell>
          <cell r="X351" t="str">
            <v>Obecný zájem, z. ú.</v>
          </cell>
          <cell r="Y351" t="str">
            <v>§ 40 - Pečovatelská služba</v>
          </cell>
        </row>
        <row r="352">
          <cell r="A352">
            <v>9098084</v>
          </cell>
          <cell r="B352" t="str">
            <v>Oblastní charita Červený Kostelec</v>
          </cell>
          <cell r="C352">
            <v>1</v>
          </cell>
          <cell r="D352" t="str">
            <v>01.09.2020</v>
          </cell>
          <cell r="F352" t="str">
            <v>Církev</v>
          </cell>
          <cell r="G352" t="str">
            <v>CPO - Evidovaná právnická osoba církve a náboženské společnosti</v>
          </cell>
          <cell r="H352">
            <v>48623814</v>
          </cell>
          <cell r="I352" t="str">
            <v>CZ48623814</v>
          </cell>
          <cell r="J352" t="str">
            <v>Ing. Mgr. Miroslav Wajsar</v>
          </cell>
          <cell r="K352" t="str">
            <v>491 610 300</v>
          </cell>
          <cell r="L352">
            <v>731598829</v>
          </cell>
          <cell r="M352" t="str">
            <v>sekretariat@hospic.cz</v>
          </cell>
          <cell r="O352" t="str">
            <v>http://www.ochck.cz</v>
          </cell>
          <cell r="P352" t="str">
            <v>000000-0267509412/0300</v>
          </cell>
          <cell r="Q352" t="str">
            <v>5. května 1170,54941 Červený Kostelec</v>
          </cell>
          <cell r="U352" t="str">
            <v xml:space="preserve">Ing. Jana Řezníčková </v>
          </cell>
          <cell r="V352" t="str">
            <v>reznickova@hospic.cz</v>
          </cell>
          <cell r="W352">
            <v>731598829</v>
          </cell>
          <cell r="X352" t="str">
            <v>Denní stacionář</v>
          </cell>
          <cell r="Y352" t="str">
            <v>§ 46 - Denní stacionáře</v>
          </cell>
        </row>
        <row r="353">
          <cell r="A353">
            <v>9142033</v>
          </cell>
          <cell r="B353" t="str">
            <v>Oblastní nemocnice Náchod a.s.</v>
          </cell>
          <cell r="C353">
            <v>1</v>
          </cell>
          <cell r="D353" t="str">
            <v>01.10.2018</v>
          </cell>
          <cell r="F353" t="str">
            <v>Právnická osoba nebo skupina právnických osob</v>
          </cell>
          <cell r="G353" t="str">
            <v>a.s. - Akciová společnost</v>
          </cell>
          <cell r="H353">
            <v>26000202</v>
          </cell>
          <cell r="I353" t="str">
            <v>CZ26000202</v>
          </cell>
          <cell r="J353" t="str">
            <v>RNDr. Bc. Jan Mach</v>
          </cell>
          <cell r="K353" t="str">
            <v>491 601 640</v>
          </cell>
          <cell r="L353" t="str">
            <v>601 321 461</v>
          </cell>
          <cell r="M353" t="str">
            <v>sekretariat@nemocnicenachod.cz</v>
          </cell>
          <cell r="O353" t="str">
            <v>http://www.nemocnicenachod.cz/</v>
          </cell>
          <cell r="P353" t="str">
            <v>000107-6116850207/0100</v>
          </cell>
          <cell r="Q353" t="str">
            <v>Purkyňova 446,54701 Náchod</v>
          </cell>
          <cell r="U353" t="str">
            <v xml:space="preserve">Mgr. Markéta Vyhnanovská </v>
          </cell>
          <cell r="V353" t="str">
            <v>vyhnanovska.marketa@nemocnicenachod.cz</v>
          </cell>
          <cell r="W353" t="str">
            <v>601 321 461</v>
          </cell>
          <cell r="X353" t="str">
            <v>Oblastní nemocnice Náchod a.s.</v>
          </cell>
          <cell r="Y353" t="str">
            <v>§ 52 - Sociální služby poskytované ve zdravotnických zařízeních ústavní péče</v>
          </cell>
        </row>
        <row r="354">
          <cell r="A354">
            <v>9158074</v>
          </cell>
          <cell r="B354" t="str">
            <v>Sjednocená organizace nevidomých a slabozrakých ČR</v>
          </cell>
          <cell r="C354">
            <v>0</v>
          </cell>
          <cell r="D354" t="str">
            <v>01.01.2014</v>
          </cell>
          <cell r="E354" t="str">
            <v>01.07.2015</v>
          </cell>
          <cell r="G354" t="str">
            <v xml:space="preserve"> - </v>
          </cell>
          <cell r="H354">
            <v>65399447</v>
          </cell>
          <cell r="J354" t="str">
            <v>Mgr. Václav Polášek</v>
          </cell>
          <cell r="K354" t="str">
            <v>221 462 462</v>
          </cell>
          <cell r="Q354" t="str">
            <v>Krakovská 1695,11000 Praha</v>
          </cell>
          <cell r="X354" t="str">
            <v>sociálně aktivizační služby pro zrakově postižené občany - Trutnov</v>
          </cell>
          <cell r="Y354" t="str">
            <v>§ 66 - Sociálně aktivizační služby pro seniory a osoby se zdravotním postižením</v>
          </cell>
        </row>
        <row r="355">
          <cell r="A355">
            <v>9184002</v>
          </cell>
          <cell r="B355" t="str">
            <v>Vyšší odborná škola, Střední škola, Základní škola a Mateřská škola, Hradec Králové, Štefánikova 549</v>
          </cell>
          <cell r="C355">
            <v>1</v>
          </cell>
          <cell r="D355" t="str">
            <v>01.06.2017</v>
          </cell>
          <cell r="F355" t="str">
            <v>Královehradecký kraj</v>
          </cell>
          <cell r="G355" t="str">
            <v>p.o. - Příspěvková organizace</v>
          </cell>
          <cell r="H355">
            <v>62690361</v>
          </cell>
          <cell r="J355" t="str">
            <v>Mgr. Bc. Iva Rindová</v>
          </cell>
          <cell r="K355" t="str">
            <v>495272398, 776213424</v>
          </cell>
          <cell r="L355">
            <v>420776213424</v>
          </cell>
          <cell r="M355" t="str">
            <v>iva.rindova@neslhk.com</v>
          </cell>
          <cell r="O355" t="str">
            <v>www.neslhk.com</v>
          </cell>
          <cell r="P355" t="str">
            <v>000000-3244648309/0800</v>
          </cell>
          <cell r="Q355" t="str">
            <v>Štefánikova 549,50011 Hradec Králové</v>
          </cell>
          <cell r="U355" t="str">
            <v xml:space="preserve">Mgr. Bc. Iva Rindová </v>
          </cell>
          <cell r="V355" t="str">
            <v>info@ckop.cz</v>
          </cell>
          <cell r="W355">
            <v>420776213424</v>
          </cell>
          <cell r="X355" t="str">
            <v>Raná péče</v>
          </cell>
          <cell r="Y355" t="str">
            <v>§ 54 - Raná péče</v>
          </cell>
        </row>
        <row r="356">
          <cell r="A356">
            <v>9190968</v>
          </cell>
          <cell r="B356" t="str">
            <v>Pečovatelská služba - Mgr. Zuzana Luňáková z.ú.</v>
          </cell>
          <cell r="C356">
            <v>1</v>
          </cell>
          <cell r="D356" t="str">
            <v>01.01.2026</v>
          </cell>
          <cell r="F356" t="str">
            <v>Právnická osoba nebo skupina právnických osob</v>
          </cell>
          <cell r="G356" t="str">
            <v>z.ú. - Zapsaný ústav</v>
          </cell>
          <cell r="H356">
            <v>23564741</v>
          </cell>
          <cell r="J356" t="str">
            <v>Mgr. Eliška Vachová</v>
          </cell>
          <cell r="K356">
            <v>775305577</v>
          </cell>
          <cell r="L356">
            <v>775305577</v>
          </cell>
          <cell r="M356" t="str">
            <v>e.lunakova@gmail.com</v>
          </cell>
          <cell r="O356" t="str">
            <v>adp-lunakova.cz</v>
          </cell>
          <cell r="P356" t="str">
            <v>000000-0277122238/0600</v>
          </cell>
          <cell r="Q356" t="str">
            <v>Záhumenská 475,51771 České Meziříčí</v>
          </cell>
          <cell r="U356" t="str">
            <v xml:space="preserve">Mgr. Eliška Vachová </v>
          </cell>
          <cell r="V356" t="str">
            <v>e.lunakova@gmail.com</v>
          </cell>
          <cell r="W356">
            <v>775305577</v>
          </cell>
          <cell r="X356" t="str">
            <v>Pečovatelská služba - Mgr. Zuzana Luňáková z.ú.</v>
          </cell>
          <cell r="Y356" t="str">
            <v>§ 40 - Pečovatelská služba</v>
          </cell>
        </row>
        <row r="357">
          <cell r="A357">
            <v>9192436</v>
          </cell>
          <cell r="B357" t="str">
            <v>Občanské poradenské středisko, o.p.s.</v>
          </cell>
          <cell r="C357">
            <v>1</v>
          </cell>
          <cell r="D357" t="str">
            <v>01.09.2018</v>
          </cell>
          <cell r="E357" t="str">
            <v>01.09.2018</v>
          </cell>
          <cell r="F357" t="str">
            <v>Fyzická osoba nebo skupina osob</v>
          </cell>
          <cell r="G357" t="str">
            <v>o.p.s. - Obecně prospěšná společnost</v>
          </cell>
          <cell r="H357">
            <v>25916360</v>
          </cell>
          <cell r="J357" t="str">
            <v>Mgr. Jan Hloušek, Ph.D.</v>
          </cell>
          <cell r="K357" t="str">
            <v>605 462 271</v>
          </cell>
          <cell r="L357">
            <v>420605462271</v>
          </cell>
          <cell r="M357" t="str">
            <v>reditel@ops.cz</v>
          </cell>
          <cell r="O357" t="str">
            <v>www.ops.cz</v>
          </cell>
          <cell r="P357" t="str">
            <v>000000-0600165116/5500</v>
          </cell>
          <cell r="Q357" t="str">
            <v>Československé armády 543,50003 Hradec Králové</v>
          </cell>
          <cell r="U357" t="str">
            <v>Mgr. Jan Hloušek Ph.D.</v>
          </cell>
          <cell r="V357" t="str">
            <v>reditel@ops.cz</v>
          </cell>
          <cell r="W357">
            <v>420605462271</v>
          </cell>
          <cell r="X357" t="str">
            <v>Tréninková kavárna Clubcafé Pessoa</v>
          </cell>
          <cell r="Y357" t="str">
            <v>§ 70 - Sociální rehabilitace</v>
          </cell>
        </row>
        <row r="358">
          <cell r="A358">
            <v>9196018</v>
          </cell>
          <cell r="B358" t="str">
            <v>Obec Kvasiny</v>
          </cell>
          <cell r="C358">
            <v>1</v>
          </cell>
          <cell r="D358" t="str">
            <v>01.01.2007</v>
          </cell>
          <cell r="F358" t="str">
            <v>Bez zřizovatele</v>
          </cell>
          <cell r="G358" t="str">
            <v>OBC - Obec</v>
          </cell>
          <cell r="H358">
            <v>275026</v>
          </cell>
          <cell r="I358" t="str">
            <v>CZ00275026</v>
          </cell>
          <cell r="J358" t="str">
            <v>Mgr. Jiří Tobiška</v>
          </cell>
          <cell r="K358">
            <v>724179776</v>
          </cell>
          <cell r="L358" t="str">
            <v>602 332 883</v>
          </cell>
          <cell r="M358" t="str">
            <v>podatelna@kvasiny.cz</v>
          </cell>
          <cell r="O358" t="str">
            <v>http://www.kvasiny.cz</v>
          </cell>
          <cell r="P358" t="str">
            <v>000094-0000411571/0710</v>
          </cell>
          <cell r="Q358" t="str">
            <v xml:space="preserve"> 500,51702 Kvasiny</v>
          </cell>
          <cell r="U358" t="str">
            <v xml:space="preserve">Mgr. Kamila Biedlová </v>
          </cell>
          <cell r="V358" t="str">
            <v>pecovatelka@kvasiny.cz</v>
          </cell>
          <cell r="W358" t="str">
            <v>602 332 883</v>
          </cell>
          <cell r="X358" t="str">
            <v>Pečovatelská služba Kvasiny</v>
          </cell>
          <cell r="Y358" t="str">
            <v>§ 40 - Pečovatelská služba</v>
          </cell>
        </row>
        <row r="359">
          <cell r="A359">
            <v>9199716</v>
          </cell>
          <cell r="B359" t="str">
            <v>DUHA o. p. s.</v>
          </cell>
          <cell r="C359">
            <v>1</v>
          </cell>
          <cell r="D359" t="str">
            <v>01.01.2012</v>
          </cell>
          <cell r="F359" t="str">
            <v>Ostatní</v>
          </cell>
          <cell r="G359" t="str">
            <v>o.p.s. - Obecně prospěšná společnost</v>
          </cell>
          <cell r="H359">
            <v>25999150</v>
          </cell>
          <cell r="J359" t="str">
            <v>Ing. Štěpánka Holmanová</v>
          </cell>
          <cell r="K359" t="str">
            <v>495 491 180, 736 601 096</v>
          </cell>
          <cell r="L359" t="str">
            <v>736 601 096, 495 491 180</v>
          </cell>
          <cell r="M359" t="str">
            <v>sholmanova@seznam.cz</v>
          </cell>
          <cell r="O359" t="str">
            <v>www.pomocseniorum.cz</v>
          </cell>
          <cell r="P359" t="str">
            <v>000035-0326790217/0100</v>
          </cell>
          <cell r="Q359" t="str">
            <v>Julia Fučíka 873,50401 Nový Bydžov</v>
          </cell>
          <cell r="U359" t="str">
            <v xml:space="preserve"> Štěpánka Holmanová </v>
          </cell>
          <cell r="V359" t="str">
            <v>sholmanova@seznam.cz</v>
          </cell>
          <cell r="W359" t="str">
            <v>736 601 096, 495 491 180</v>
          </cell>
          <cell r="X359" t="str">
            <v>DUHA o. p. s. - pečovatelská služba</v>
          </cell>
          <cell r="Y359" t="str">
            <v>§ 40 - Pečovatelská služba</v>
          </cell>
        </row>
        <row r="360">
          <cell r="A360">
            <v>9223303</v>
          </cell>
          <cell r="B360" t="str">
            <v>Život bez bariér, z.ú.</v>
          </cell>
          <cell r="C360">
            <v>1</v>
          </cell>
          <cell r="D360" t="str">
            <v>01.01.2007</v>
          </cell>
          <cell r="F360" t="str">
            <v>Právnická osoba nebo skupina právnických osob</v>
          </cell>
          <cell r="G360" t="str">
            <v>z.ú. - Zapsaný ústav</v>
          </cell>
          <cell r="H360">
            <v>26652561</v>
          </cell>
          <cell r="I360" t="str">
            <v>CZ26652561</v>
          </cell>
          <cell r="J360" t="str">
            <v>Jitka Fučíková</v>
          </cell>
          <cell r="K360">
            <v>493724159</v>
          </cell>
          <cell r="L360" t="str">
            <v>603 434 833</v>
          </cell>
          <cell r="M360" t="str">
            <v>info@zbb.cz</v>
          </cell>
          <cell r="N360">
            <v>493724159</v>
          </cell>
          <cell r="O360" t="str">
            <v>http://www.zbb.cz</v>
          </cell>
          <cell r="P360" t="str">
            <v>000078-8511550297/0100</v>
          </cell>
          <cell r="Q360" t="str">
            <v>Lomená 533,50901 Nová Paka</v>
          </cell>
          <cell r="U360" t="str">
            <v xml:space="preserve"> Jitka Fučíková </v>
          </cell>
          <cell r="V360" t="str">
            <v>jitka.fucikova@zbb.cz</v>
          </cell>
          <cell r="W360" t="str">
            <v>603 434 833</v>
          </cell>
          <cell r="X360" t="str">
            <v>Život bez bariér, z.ú</v>
          </cell>
          <cell r="Y360" t="str">
            <v>§ 37 - Odborné sociální poradenství</v>
          </cell>
        </row>
        <row r="361">
          <cell r="A361">
            <v>9223411</v>
          </cell>
          <cell r="B361" t="str">
            <v>Diakonie ČCE – středisko Náchodsko</v>
          </cell>
          <cell r="C361">
            <v>1</v>
          </cell>
          <cell r="D361" t="str">
            <v>01.01.2012</v>
          </cell>
          <cell r="F361" t="str">
            <v>Církev</v>
          </cell>
          <cell r="G361" t="str">
            <v>CPO - Evidovaná právnická osoba církve a náboženské společnosti</v>
          </cell>
          <cell r="H361">
            <v>46522182</v>
          </cell>
          <cell r="J361" t="str">
            <v>Bc. Lucie Pavlistová</v>
          </cell>
          <cell r="K361">
            <v>739244856</v>
          </cell>
          <cell r="L361">
            <v>739244856</v>
          </cell>
          <cell r="M361" t="str">
            <v>pavlistova@diakonienachodsko.cz</v>
          </cell>
          <cell r="O361" t="str">
            <v>nachodsko.diakonie.cz</v>
          </cell>
          <cell r="P361" t="str">
            <v>000000-1180078319/0800</v>
          </cell>
          <cell r="Q361" t="str">
            <v>Špreňarova 1053,54701 Náchod</v>
          </cell>
          <cell r="U361" t="str">
            <v xml:space="preserve"> Lucie Pavlistová </v>
          </cell>
          <cell r="V361" t="str">
            <v>pavlistova@diakonienachodsko.cz</v>
          </cell>
          <cell r="W361">
            <v>739244856</v>
          </cell>
          <cell r="X361" t="str">
            <v>Diakonie ČCE - středisko Náchodsko</v>
          </cell>
          <cell r="Y361" t="str">
            <v>§ 44 - Odlehčovací služby</v>
          </cell>
        </row>
        <row r="362">
          <cell r="A362">
            <v>9264829</v>
          </cell>
          <cell r="B362" t="str">
            <v>Diakonie ČCE – středisko Náchodsko</v>
          </cell>
          <cell r="C362">
            <v>1</v>
          </cell>
          <cell r="D362" t="str">
            <v>01.01.2012</v>
          </cell>
          <cell r="F362" t="str">
            <v>Církev</v>
          </cell>
          <cell r="G362" t="str">
            <v>CPO - Evidovaná právnická osoba církve a náboženské společnosti</v>
          </cell>
          <cell r="H362">
            <v>46522182</v>
          </cell>
          <cell r="J362" t="str">
            <v>Bc. Lucie Pavlistová</v>
          </cell>
          <cell r="K362">
            <v>739244856</v>
          </cell>
          <cell r="L362">
            <v>739244856</v>
          </cell>
          <cell r="M362" t="str">
            <v>pavlistova@diakonienachodsko.cz</v>
          </cell>
          <cell r="O362" t="str">
            <v>nachodsko.diakonie.cz</v>
          </cell>
          <cell r="P362" t="str">
            <v>000000-1180078319/0800</v>
          </cell>
          <cell r="Q362" t="str">
            <v>Špreňarova 1053,54701 Náchod</v>
          </cell>
          <cell r="U362" t="str">
            <v xml:space="preserve"> Lucie Pavlistová </v>
          </cell>
          <cell r="V362" t="str">
            <v>pavlistova@diakonienachodsko.cz</v>
          </cell>
          <cell r="W362">
            <v>739244856</v>
          </cell>
          <cell r="X362" t="str">
            <v>Diakonie ČCE - středisko Náchodsko</v>
          </cell>
          <cell r="Y362" t="str">
            <v>§ 48 - Domovy pro osoby se zdravotním postižením</v>
          </cell>
        </row>
        <row r="363">
          <cell r="A363">
            <v>9267886</v>
          </cell>
          <cell r="B363" t="str">
            <v>Oblastní spolek Českého červeného kříže Hradec Králové</v>
          </cell>
          <cell r="C363">
            <v>0</v>
          </cell>
          <cell r="D363" t="str">
            <v>01.04.2013</v>
          </cell>
          <cell r="E363" t="str">
            <v>01.02.2016</v>
          </cell>
          <cell r="F363" t="str">
            <v>Bez zřizovatele</v>
          </cell>
          <cell r="G363" t="str">
            <v>S. - Sdružení (svaz, spolek, klub)</v>
          </cell>
          <cell r="H363">
            <v>75060183</v>
          </cell>
          <cell r="I363" t="str">
            <v>CZ75060183</v>
          </cell>
          <cell r="J363" t="str">
            <v>Jaroslav Hekerle</v>
          </cell>
          <cell r="K363" t="str">
            <v>495 516 127</v>
          </cell>
          <cell r="L363" t="str">
            <v>495 516 127</v>
          </cell>
          <cell r="M363" t="str">
            <v>hradeckralove@cervenykriz.eu</v>
          </cell>
          <cell r="O363" t="str">
            <v>http://www.cckhk.cz</v>
          </cell>
          <cell r="Q363" t="str">
            <v>Mostecká 290,50003 Hradec Králové</v>
          </cell>
          <cell r="U363" t="str">
            <v xml:space="preserve">Bc. Lukáš Pochylý </v>
          </cell>
          <cell r="V363" t="str">
            <v>hradeckralove@cervenykriz.eu</v>
          </cell>
          <cell r="W363" t="str">
            <v>495 516 127</v>
          </cell>
          <cell r="X363" t="str">
            <v>Odlehčovací služba Úsměv</v>
          </cell>
          <cell r="Y363" t="str">
            <v>§ 44 - Odlehčovací služby</v>
          </cell>
        </row>
        <row r="364">
          <cell r="A364">
            <v>9268423</v>
          </cell>
          <cell r="B364" t="str">
            <v>Věra Kosinová</v>
          </cell>
          <cell r="C364">
            <v>1</v>
          </cell>
          <cell r="D364" t="str">
            <v>01.01.2007</v>
          </cell>
          <cell r="F364" t="str">
            <v>Fyzická(é) a právnická(é) osoba(y)</v>
          </cell>
          <cell r="G364" t="str">
            <v>FO - Fyzická osoba podnikající dle ŽZ nezapsaná v OR</v>
          </cell>
          <cell r="H364">
            <v>48162485</v>
          </cell>
          <cell r="I364" t="str">
            <v>CZ6256050713</v>
          </cell>
          <cell r="J364" t="str">
            <v>Mgr. Věra Kosinová</v>
          </cell>
          <cell r="K364" t="str">
            <v>495 535 955</v>
          </cell>
          <cell r="L364" t="str">
            <v>495 535 955,495582237</v>
          </cell>
          <cell r="M364" t="str">
            <v>info@daneta.cz; vera.kosinova@daneta.cz</v>
          </cell>
          <cell r="N364" t="str">
            <v>495 535 955</v>
          </cell>
          <cell r="O364" t="str">
            <v>http://www.daneta.cz</v>
          </cell>
          <cell r="P364" t="str">
            <v>000000-1285144511/0100</v>
          </cell>
          <cell r="Q364" t="str">
            <v>Prodloužená 226,53009 Pardubice</v>
          </cell>
          <cell r="U364" t="str">
            <v xml:space="preserve">Mgr. Věra Kosinová </v>
          </cell>
          <cell r="V364" t="str">
            <v>info@daneta.cz</v>
          </cell>
          <cell r="W364" t="str">
            <v>495 535 955,495582237</v>
          </cell>
          <cell r="X364" t="str">
            <v>Věra Kosinová - Daneta, zařízení pro zdravotně postižené</v>
          </cell>
          <cell r="Y364" t="str">
            <v>§ 46 - Denní stacionáře</v>
          </cell>
        </row>
        <row r="365">
          <cell r="A365">
            <v>9328941</v>
          </cell>
          <cell r="B365" t="str">
            <v>Levitovo centrum následné péče, příspěvková organizace</v>
          </cell>
          <cell r="C365">
            <v>1</v>
          </cell>
          <cell r="D365" t="str">
            <v>01.07.2009</v>
          </cell>
          <cell r="F365" t="str">
            <v>Obec</v>
          </cell>
          <cell r="G365" t="str">
            <v>p.o. - Příspěvková organizace</v>
          </cell>
          <cell r="H365">
            <v>190217</v>
          </cell>
          <cell r="I365" t="str">
            <v>CZ00190217</v>
          </cell>
          <cell r="J365" t="str">
            <v>Ing. Roman Bečvář</v>
          </cell>
          <cell r="K365" t="str">
            <v>493 586 311</v>
          </cell>
          <cell r="L365" t="str">
            <v>493 586 301</v>
          </cell>
          <cell r="M365" t="str">
            <v>info@nphorice.cz</v>
          </cell>
          <cell r="N365" t="str">
            <v>493 623 945</v>
          </cell>
          <cell r="O365" t="str">
            <v>www.naslednapece-horice.cz</v>
          </cell>
          <cell r="P365" t="str">
            <v>000000-0284431637/0300</v>
          </cell>
          <cell r="Q365" t="str">
            <v>Riegrova 655,50801 Hořice</v>
          </cell>
          <cell r="R365" t="str">
            <v>Město Hořice</v>
          </cell>
          <cell r="S365">
            <v>271560</v>
          </cell>
          <cell r="T365" t="str">
            <v>000094-0006619541/0710</v>
          </cell>
          <cell r="U365" t="str">
            <v xml:space="preserve"> Radmila Lukaštíková </v>
          </cell>
          <cell r="V365" t="str">
            <v>lukastikova@nphorice.cz</v>
          </cell>
          <cell r="W365" t="str">
            <v>493 586 301</v>
          </cell>
          <cell r="X365" t="str">
            <v>Levitovo centrum následné péče</v>
          </cell>
          <cell r="Y365" t="str">
            <v>§ 52 - Sociální služby poskytované ve zdravotnických zařízeních ústavní péče</v>
          </cell>
        </row>
        <row r="366">
          <cell r="A366">
            <v>9349919</v>
          </cell>
          <cell r="B366" t="str">
            <v>Apropo Jičín, o. p. s.</v>
          </cell>
          <cell r="C366">
            <v>1</v>
          </cell>
          <cell r="D366" t="str">
            <v>01.01.2021</v>
          </cell>
          <cell r="F366" t="str">
            <v>Bez zřizovatele</v>
          </cell>
          <cell r="G366" t="str">
            <v>o.p.s. - Obecně prospěšná společnost</v>
          </cell>
          <cell r="H366">
            <v>1599682</v>
          </cell>
          <cell r="J366" t="str">
            <v>Bc. Jitka Králová</v>
          </cell>
          <cell r="K366">
            <v>608225038</v>
          </cell>
          <cell r="L366">
            <v>607098772</v>
          </cell>
          <cell r="M366" t="str">
            <v>reditelka@apropojicin.cz</v>
          </cell>
          <cell r="O366" t="str">
            <v>http://www.apropojicin.cz</v>
          </cell>
          <cell r="P366" t="str">
            <v>000000-0262207140/0300</v>
          </cell>
          <cell r="Q366" t="str">
            <v xml:space="preserve"> 13,50601 Jičín</v>
          </cell>
          <cell r="U366" t="str">
            <v xml:space="preserve">Bc. Anežka Široká </v>
          </cell>
          <cell r="V366" t="str">
            <v>socialnisluzby@apropojicin.cz</v>
          </cell>
          <cell r="W366">
            <v>607098772</v>
          </cell>
          <cell r="X366" t="str">
            <v>Poradenství pro život s postižením</v>
          </cell>
          <cell r="Y366" t="str">
            <v>§ 37 - Odborné sociální poradenství s prvky terapie</v>
          </cell>
        </row>
        <row r="367">
          <cell r="A367">
            <v>9379121</v>
          </cell>
          <cell r="B367" t="str">
            <v>Sdružení ozdravoven a léčeben okresu Trutnov</v>
          </cell>
          <cell r="C367">
            <v>1</v>
          </cell>
          <cell r="D367" t="str">
            <v>01.03.2012</v>
          </cell>
          <cell r="F367" t="str">
            <v>Královehradecký kraj</v>
          </cell>
          <cell r="G367" t="str">
            <v>p.o. - Příspěvková organizace</v>
          </cell>
          <cell r="H367">
            <v>195201</v>
          </cell>
          <cell r="I367" t="str">
            <v>CZ00195201</v>
          </cell>
          <cell r="J367" t="str">
            <v>Ing.Jana Totková, MBA</v>
          </cell>
          <cell r="K367" t="str">
            <v>499 811 214</v>
          </cell>
          <cell r="L367">
            <v>725720375</v>
          </cell>
          <cell r="M367" t="str">
            <v>j.totkova@soltrutnov.cz</v>
          </cell>
          <cell r="N367" t="str">
            <v>499 817 753</v>
          </cell>
          <cell r="O367" t="str">
            <v>www.soltrutnov.cz</v>
          </cell>
          <cell r="P367" t="str">
            <v>000000-1303710389/0800</v>
          </cell>
          <cell r="Q367" t="str">
            <v>Procházkova 818,54101 Trutnov</v>
          </cell>
          <cell r="U367" t="str">
            <v xml:space="preserve">Mgr. Lucie Skalská </v>
          </cell>
          <cell r="V367" t="str">
            <v>lucie.skalska@riaps.cz</v>
          </cell>
          <cell r="W367">
            <v>725720375</v>
          </cell>
          <cell r="X367" t="str">
            <v>Sociální rehabilitace RIAPS Trutnov</v>
          </cell>
          <cell r="Y367" t="str">
            <v>§ 70 - Sociální rehabilitace</v>
          </cell>
        </row>
        <row r="368">
          <cell r="A368">
            <v>9441536</v>
          </cell>
          <cell r="B368" t="str">
            <v>Sdružení ozdravoven a léčeben okresu Trutnov</v>
          </cell>
          <cell r="C368">
            <v>1</v>
          </cell>
          <cell r="D368" t="str">
            <v>01.03.2021</v>
          </cell>
          <cell r="E368" t="str">
            <v>01.03.2021</v>
          </cell>
          <cell r="F368" t="str">
            <v>Královehradecký kraj</v>
          </cell>
          <cell r="G368" t="str">
            <v>p.o. - Příspěvková organizace</v>
          </cell>
          <cell r="H368">
            <v>195201</v>
          </cell>
          <cell r="I368" t="str">
            <v>CZ00195201</v>
          </cell>
          <cell r="J368" t="str">
            <v>Ing.Jana Totková, MBA</v>
          </cell>
          <cell r="K368" t="str">
            <v>499 811 214</v>
          </cell>
          <cell r="L368">
            <v>725720375</v>
          </cell>
          <cell r="M368" t="str">
            <v>j.totkova@soltrutnov.cz</v>
          </cell>
          <cell r="N368" t="str">
            <v>499 817 753</v>
          </cell>
          <cell r="O368" t="str">
            <v>www.soltrutnov.cz</v>
          </cell>
          <cell r="P368" t="str">
            <v>000000-1303710389/0800</v>
          </cell>
          <cell r="Q368" t="str">
            <v>Procházkova 818,54101 Trutnov</v>
          </cell>
          <cell r="U368" t="str">
            <v xml:space="preserve">Mgr. Lucie Skalská </v>
          </cell>
          <cell r="V368" t="str">
            <v>lucie.skalska@riaps.cz</v>
          </cell>
          <cell r="W368">
            <v>725720375</v>
          </cell>
          <cell r="X368" t="str">
            <v>Krizová pomoc CDZ RIAPS Trutnov</v>
          </cell>
          <cell r="Y368" t="str">
            <v>§ 60 - Krizová pomoc</v>
          </cell>
        </row>
        <row r="369">
          <cell r="A369">
            <v>9445282</v>
          </cell>
          <cell r="B369" t="str">
            <v>Domov sociálních služeb Chotělice</v>
          </cell>
          <cell r="C369">
            <v>1</v>
          </cell>
          <cell r="D369" t="str">
            <v>01.01.2007</v>
          </cell>
          <cell r="F369" t="str">
            <v>Královehradecký kraj</v>
          </cell>
          <cell r="G369" t="str">
            <v>p.o. - Příspěvková organizace</v>
          </cell>
          <cell r="H369">
            <v>579025</v>
          </cell>
          <cell r="I369" t="str">
            <v>CZ00579025</v>
          </cell>
          <cell r="J369" t="str">
            <v>Mgr. Jan Vrbický</v>
          </cell>
          <cell r="K369" t="str">
            <v>725 355 548</v>
          </cell>
          <cell r="L369">
            <v>725355548</v>
          </cell>
          <cell r="M369" t="str">
            <v>reditel@dsschotelice.cz</v>
          </cell>
          <cell r="N369" t="str">
            <v>495 496 321</v>
          </cell>
          <cell r="O369" t="str">
            <v>www.dsschotelice.cz</v>
          </cell>
          <cell r="P369" t="str">
            <v>000000-0025930511/0100</v>
          </cell>
          <cell r="Q369" t="str">
            <v xml:space="preserve"> 89,50353 Smidary</v>
          </cell>
          <cell r="U369" t="str">
            <v xml:space="preserve">Mgr. Jan Vrbický </v>
          </cell>
          <cell r="V369" t="str">
            <v>reditel@dsschotelice.cz</v>
          </cell>
          <cell r="W369">
            <v>725355548</v>
          </cell>
          <cell r="X369" t="str">
            <v>Domov sociálních služeb Chotělice</v>
          </cell>
          <cell r="Y369" t="str">
            <v>§ 48 - Domovy pro osoby se zdravotním postižením</v>
          </cell>
        </row>
        <row r="370">
          <cell r="A370">
            <v>9459250</v>
          </cell>
          <cell r="B370" t="str">
            <v>Sociální služby města Jičína</v>
          </cell>
          <cell r="C370">
            <v>1</v>
          </cell>
          <cell r="D370" t="str">
            <v>01.01.2007</v>
          </cell>
          <cell r="F370" t="str">
            <v>Obec</v>
          </cell>
          <cell r="G370" t="str">
            <v>p.o. - Příspěvková organizace</v>
          </cell>
          <cell r="H370">
            <v>70888167</v>
          </cell>
          <cell r="J370" t="str">
            <v>Mgr. Tomáš Kolátor</v>
          </cell>
          <cell r="K370" t="str">
            <v>604 383 898</v>
          </cell>
          <cell r="L370" t="str">
            <v>493 546 219</v>
          </cell>
          <cell r="M370" t="str">
            <v>ssmj@ssmj.cz</v>
          </cell>
          <cell r="N370" t="str">
            <v>493 546 242</v>
          </cell>
          <cell r="O370" t="str">
            <v>www.ssmj.cz</v>
          </cell>
          <cell r="P370" t="str">
            <v>000000-0030926541/0100</v>
          </cell>
          <cell r="Q370" t="str">
            <v>Hofmanova 574,50601 Jičín</v>
          </cell>
          <cell r="R370" t="str">
            <v>Město Jičín</v>
          </cell>
          <cell r="S370">
            <v>271632</v>
          </cell>
          <cell r="T370" t="str">
            <v>000094-0002917541/0710</v>
          </cell>
          <cell r="V370" t="str">
            <v>domovinka@ssmj.cz</v>
          </cell>
          <cell r="W370" t="str">
            <v>493 546 219</v>
          </cell>
          <cell r="X370" t="str">
            <v>Sociální služby města Jičína, Denní stacionář Domovinka</v>
          </cell>
          <cell r="Y370" t="str">
            <v>§ 46 - Denní stacionáře</v>
          </cell>
        </row>
        <row r="371">
          <cell r="A371">
            <v>9478716</v>
          </cell>
          <cell r="B371" t="str">
            <v>Služby Dolní Kalná, okres Trutnov</v>
          </cell>
          <cell r="C371">
            <v>0</v>
          </cell>
          <cell r="D371" t="str">
            <v>01.05.2008</v>
          </cell>
          <cell r="E371" t="str">
            <v>31.12.2021</v>
          </cell>
          <cell r="F371" t="str">
            <v>Obec</v>
          </cell>
          <cell r="G371" t="str">
            <v>p.o. - Příspěvková organizace</v>
          </cell>
          <cell r="H371">
            <v>75126711</v>
          </cell>
          <cell r="I371" t="str">
            <v>CZ75126711</v>
          </cell>
          <cell r="J371" t="str">
            <v>Ing. Vendula Nosková</v>
          </cell>
          <cell r="K371" t="str">
            <v>775 911 177</v>
          </cell>
          <cell r="L371" t="str">
            <v>775 911 177</v>
          </cell>
          <cell r="M371" t="str">
            <v>sluzby@dolnikalna.cz</v>
          </cell>
          <cell r="N371" t="str">
            <v>499 448 222</v>
          </cell>
          <cell r="O371" t="str">
            <v>www.dolnikalna.cz</v>
          </cell>
          <cell r="P371" t="str">
            <v>000000-0233398064/0300</v>
          </cell>
          <cell r="Q371" t="str">
            <v xml:space="preserve"> 178,54374 Dolní Kalná</v>
          </cell>
          <cell r="R371" t="str">
            <v>Obec Dolní Kalná</v>
          </cell>
          <cell r="S371">
            <v>277762</v>
          </cell>
          <cell r="T371" t="str">
            <v>000094-0003616601/0710</v>
          </cell>
          <cell r="U371" t="str">
            <v xml:space="preserve"> Vendula Nosková </v>
          </cell>
          <cell r="V371" t="str">
            <v>sluzby@dolnikalna.cz</v>
          </cell>
          <cell r="W371" t="str">
            <v>775 911 177</v>
          </cell>
          <cell r="X371" t="str">
            <v>Služby Dolní Kalná, okres Trutnov</v>
          </cell>
          <cell r="Y371" t="str">
            <v>§ 40 - Pečovatelská služba</v>
          </cell>
        </row>
        <row r="372">
          <cell r="A372">
            <v>9503685</v>
          </cell>
          <cell r="B372" t="str">
            <v>Oblastní charita Dvůr Králové</v>
          </cell>
          <cell r="C372">
            <v>1</v>
          </cell>
          <cell r="D372" t="str">
            <v>01.07.2007</v>
          </cell>
          <cell r="E372" t="str">
            <v>31.12.2021</v>
          </cell>
          <cell r="F372" t="str">
            <v>Církev</v>
          </cell>
          <cell r="G372" t="str">
            <v>CPO - Evidovaná právnická osoba církve a náboženské společnosti</v>
          </cell>
          <cell r="H372">
            <v>43464637</v>
          </cell>
          <cell r="J372" t="str">
            <v>Mgr. Kateřina Hojná, Bc. Petra Vališková</v>
          </cell>
          <cell r="K372">
            <v>734435102</v>
          </cell>
          <cell r="L372" t="str">
            <v>491 616 381, 731 598 850</v>
          </cell>
          <cell r="M372" t="str">
            <v>reditel@charitadk.cz</v>
          </cell>
          <cell r="O372" t="str">
            <v>www.dk.charita.cz</v>
          </cell>
          <cell r="P372" t="str">
            <v>000000-1306373349/0800</v>
          </cell>
          <cell r="Q372" t="str">
            <v>Palackého 99,54401 Dvůr Králové nad Labem</v>
          </cell>
          <cell r="U372" t="str">
            <v xml:space="preserve">Mgr. Kateřina Hojná </v>
          </cell>
          <cell r="V372" t="str">
            <v>reditel@charitadk.cz</v>
          </cell>
          <cell r="W372" t="str">
            <v>491 616 381, 731 598 850</v>
          </cell>
          <cell r="X372" t="str">
            <v>Občanská poradna Hořice</v>
          </cell>
          <cell r="Y372" t="str">
            <v>§ 37 - Odborné sociální poradenství</v>
          </cell>
        </row>
        <row r="373">
          <cell r="A373">
            <v>9554713</v>
          </cell>
          <cell r="B373" t="str">
            <v>Oblastní charita Jičín</v>
          </cell>
          <cell r="C373">
            <v>1</v>
          </cell>
          <cell r="D373" t="str">
            <v>01.01.2008</v>
          </cell>
          <cell r="F373" t="str">
            <v>Církev</v>
          </cell>
          <cell r="G373" t="str">
            <v>CPO - Evidovaná právnická osoba církve a náboženské společnosti</v>
          </cell>
          <cell r="H373">
            <v>73633755</v>
          </cell>
          <cell r="J373" t="str">
            <v>Bc. David Rejlek DiS.</v>
          </cell>
          <cell r="K373" t="str">
            <v>605 521 429</v>
          </cell>
          <cell r="L373" t="str">
            <v>737 139 089</v>
          </cell>
          <cell r="M373" t="str">
            <v>reditel@charitajicin.cz</v>
          </cell>
          <cell r="O373" t="str">
            <v>www.jicin.charita.cz</v>
          </cell>
          <cell r="P373" t="str">
            <v>000000-2914882379/0800</v>
          </cell>
          <cell r="Q373" t="str">
            <v>Na jihu 553,50601 Jičín</v>
          </cell>
          <cell r="U373" t="str">
            <v xml:space="preserve"> Václav Kubánek </v>
          </cell>
          <cell r="V373" t="str">
            <v>vedouci.pecovatelek@charitajicin.cz</v>
          </cell>
          <cell r="W373" t="str">
            <v>737 139 089</v>
          </cell>
          <cell r="X373" t="str">
            <v>Charitní pečovatelská služba</v>
          </cell>
          <cell r="Y373" t="str">
            <v>§ 40 - Pečovatelská služba</v>
          </cell>
        </row>
        <row r="374">
          <cell r="A374">
            <v>9577077</v>
          </cell>
          <cell r="B374" t="str">
            <v>Život Hradec Králové, o.p.s.</v>
          </cell>
          <cell r="C374">
            <v>1</v>
          </cell>
          <cell r="D374" t="str">
            <v>01.02.2014</v>
          </cell>
          <cell r="F374" t="str">
            <v>Bez zřizovatele</v>
          </cell>
          <cell r="G374" t="str">
            <v>o.p.s. - Obecně prospěšná společnost</v>
          </cell>
          <cell r="H374">
            <v>2498251</v>
          </cell>
          <cell r="J374" t="str">
            <v>Mgr. Alena Synková</v>
          </cell>
          <cell r="K374" t="str">
            <v>495 514 345</v>
          </cell>
          <cell r="L374" t="str">
            <v>495 514 345</v>
          </cell>
          <cell r="M374" t="str">
            <v>zivot.hk@seznam.cz</v>
          </cell>
          <cell r="N374" t="str">
            <v>495 514 345</v>
          </cell>
          <cell r="O374" t="str">
            <v>www.zivothk.cz</v>
          </cell>
          <cell r="P374" t="str">
            <v>000000-3367767359/0800</v>
          </cell>
          <cell r="Q374" t="str">
            <v>třída Edvarda Beneše 1747,50012 Hradec Králové</v>
          </cell>
          <cell r="U374" t="str">
            <v xml:space="preserve">Mgr. Alena Synková </v>
          </cell>
          <cell r="V374" t="str">
            <v>zivot.hk@seznam.cz</v>
          </cell>
          <cell r="W374" t="str">
            <v>495 514 345</v>
          </cell>
          <cell r="X374" t="str">
            <v>Tísňová péče pro seniory a zdravotně postižené občany</v>
          </cell>
          <cell r="Y374" t="str">
            <v>§ 41 - Tísňová péče</v>
          </cell>
        </row>
        <row r="375">
          <cell r="A375">
            <v>9583114</v>
          </cell>
          <cell r="B375" t="str">
            <v>Pečovatelská služba Žacléř</v>
          </cell>
          <cell r="C375">
            <v>1</v>
          </cell>
          <cell r="D375" t="str">
            <v>03.07.2013</v>
          </cell>
          <cell r="F375" t="str">
            <v>Obec</v>
          </cell>
          <cell r="G375" t="str">
            <v>p.o. - Příspěvková organizace</v>
          </cell>
          <cell r="H375">
            <v>64203450</v>
          </cell>
          <cell r="J375" t="str">
            <v>Světlana Římanová</v>
          </cell>
          <cell r="K375" t="str">
            <v>499 739 212</v>
          </cell>
          <cell r="L375" t="str">
            <v>499739212, 734 463 913</v>
          </cell>
          <cell r="M375" t="str">
            <v>socialni@zacler.cz</v>
          </cell>
          <cell r="O375" t="str">
            <v>www.zacler.cz</v>
          </cell>
          <cell r="P375" t="str">
            <v>000000-1302810329/5500</v>
          </cell>
          <cell r="Q375" t="str">
            <v>Havířská II 224,54201 Žacléř</v>
          </cell>
          <cell r="R375" t="str">
            <v>Město Žacléř</v>
          </cell>
          <cell r="S375">
            <v>278491</v>
          </cell>
          <cell r="T375" t="str">
            <v>000094-0000116601/0710</v>
          </cell>
          <cell r="U375" t="str">
            <v xml:space="preserve"> Světlana Římanová </v>
          </cell>
          <cell r="V375" t="str">
            <v>socialni@zacler.cz</v>
          </cell>
          <cell r="W375" t="str">
            <v>499739212, 734 463 913</v>
          </cell>
          <cell r="X375" t="str">
            <v>Pečovatelská služba Žacléř</v>
          </cell>
          <cell r="Y375" t="str">
            <v>§ 40 - Pečovatelská služba</v>
          </cell>
        </row>
        <row r="376">
          <cell r="A376">
            <v>9593192</v>
          </cell>
          <cell r="B376" t="str">
            <v>Domov sociální péče Tmavý Důl</v>
          </cell>
          <cell r="C376">
            <v>1</v>
          </cell>
          <cell r="D376" t="str">
            <v>01.01.2012</v>
          </cell>
          <cell r="F376" t="str">
            <v>Královehradecký kraj</v>
          </cell>
          <cell r="G376" t="str">
            <v>p.o. - Příspěvková organizace</v>
          </cell>
          <cell r="H376">
            <v>194913</v>
          </cell>
          <cell r="I376" t="str">
            <v>CZ00194913</v>
          </cell>
          <cell r="J376" t="str">
            <v>Ing. Kateřina Pincáková</v>
          </cell>
          <cell r="L376" t="str">
            <v>499 886 614</v>
          </cell>
          <cell r="M376" t="str">
            <v>pincakova@dsptmavydul.cz</v>
          </cell>
          <cell r="O376" t="str">
            <v>http://www.dsptmavydul.cz</v>
          </cell>
          <cell r="P376" t="str">
            <v>000000-0023932601/0100</v>
          </cell>
          <cell r="Q376" t="str">
            <v>Tmavý Důl 958,54234 Rtyně v Podkrkonoší</v>
          </cell>
          <cell r="V376" t="str">
            <v>kubak@dsptmavydul.cz</v>
          </cell>
          <cell r="W376" t="str">
            <v>499 886 614</v>
          </cell>
          <cell r="X376" t="str">
            <v>Domov sociální péče Tmavý Důl</v>
          </cell>
          <cell r="Y376" t="str">
            <v>§ 49 - Domovy pro seniory</v>
          </cell>
        </row>
        <row r="377">
          <cell r="A377">
            <v>9608144</v>
          </cell>
          <cell r="B377" t="str">
            <v>Hradecké centrum pro osoby se sluchovým postižením o.p.s.</v>
          </cell>
          <cell r="C377">
            <v>1</v>
          </cell>
          <cell r="D377" t="str">
            <v>01.01.2014</v>
          </cell>
          <cell r="F377" t="str">
            <v>Královehradecký kraj</v>
          </cell>
          <cell r="G377" t="str">
            <v>o.p.s. - Obecně prospěšná společnost</v>
          </cell>
          <cell r="H377">
            <v>1994352</v>
          </cell>
          <cell r="I377" t="str">
            <v>CZ01994352</v>
          </cell>
          <cell r="J377" t="str">
            <v>Bc. Michal Procházka, DiS.</v>
          </cell>
          <cell r="K377">
            <v>607129071</v>
          </cell>
          <cell r="L377">
            <v>607129071</v>
          </cell>
          <cell r="M377" t="str">
            <v>prochazka.m@hradeckecentrum.cz</v>
          </cell>
          <cell r="O377" t="str">
            <v>www.hradeckecentrum.cz</v>
          </cell>
          <cell r="P377" t="str">
            <v>000000-2500468100/2010</v>
          </cell>
          <cell r="Q377" t="str">
            <v>Milady Horákové 504,50006 Hradec Králové</v>
          </cell>
          <cell r="U377" t="str">
            <v>Bc. Michal Procházka DiS.</v>
          </cell>
          <cell r="V377" t="str">
            <v>prochazka.m@hradeckecentrum.cz</v>
          </cell>
          <cell r="W377">
            <v>607129071</v>
          </cell>
          <cell r="X377" t="str">
            <v>Poradenství</v>
          </cell>
          <cell r="Y377" t="str">
            <v>§ 37 - Odborné sociální poradenství</v>
          </cell>
        </row>
        <row r="378">
          <cell r="A378">
            <v>9659243</v>
          </cell>
          <cell r="B378" t="str">
            <v>Salinger, z.s.</v>
          </cell>
          <cell r="C378">
            <v>1</v>
          </cell>
          <cell r="D378" t="str">
            <v>30.09.1999</v>
          </cell>
          <cell r="F378" t="str">
            <v>Bez zřizovatele</v>
          </cell>
          <cell r="G378" t="str">
            <v>S. - Sdružení (svaz, spolek, klub)</v>
          </cell>
          <cell r="H378">
            <v>67440185</v>
          </cell>
          <cell r="J378" t="str">
            <v>Ing. Kateřina Večeřová, Mgr. Lenka Kulichová, Bc. Alena Čepková Pudíková</v>
          </cell>
          <cell r="K378" t="str">
            <v>495 267 249</v>
          </cell>
          <cell r="L378" t="str">
            <v>774 807 011</v>
          </cell>
          <cell r="M378" t="str">
            <v>reditel@salinger.cz; financni.manager@salinger.cz</v>
          </cell>
          <cell r="N378" t="str">
            <v>--</v>
          </cell>
          <cell r="O378" t="str">
            <v>www.salinger.cz</v>
          </cell>
          <cell r="P378" t="str">
            <v>000000-1080693349/0800</v>
          </cell>
          <cell r="Q378" t="str">
            <v>Sukovy sady 660,50002 Hradec Králové</v>
          </cell>
          <cell r="U378" t="str">
            <v xml:space="preserve">Mgr. Tereza Maurerová </v>
          </cell>
          <cell r="V378" t="str">
            <v>triangl@salinger.cz</v>
          </cell>
          <cell r="W378" t="str">
            <v>774 807 011</v>
          </cell>
          <cell r="X378" t="str">
            <v>Triangl</v>
          </cell>
          <cell r="Y378" t="str">
            <v>§ 65 - Sociálně aktivizační služby pro rodiny s dětmi</v>
          </cell>
        </row>
        <row r="379">
          <cell r="A379">
            <v>9666094</v>
          </cell>
          <cell r="B379" t="str">
            <v>Město Vamberk</v>
          </cell>
          <cell r="C379">
            <v>1</v>
          </cell>
          <cell r="D379" t="str">
            <v>01.01.2007</v>
          </cell>
          <cell r="F379" t="str">
            <v>Obec</v>
          </cell>
          <cell r="G379" t="str">
            <v>OBC - Obec</v>
          </cell>
          <cell r="H379">
            <v>275492</v>
          </cell>
          <cell r="I379" t="str">
            <v>CZ00275492</v>
          </cell>
          <cell r="J379" t="str">
            <v>Mgr. Jan Rejzl</v>
          </cell>
          <cell r="K379">
            <v>494548119</v>
          </cell>
          <cell r="L379" t="str">
            <v>773 097 901</v>
          </cell>
          <cell r="M379" t="str">
            <v>bezdekova@vamberk.cz</v>
          </cell>
          <cell r="N379">
            <v>494541322</v>
          </cell>
          <cell r="O379" t="str">
            <v>www.vamberk.cz</v>
          </cell>
          <cell r="P379" t="str">
            <v>000094-0008413571/0710</v>
          </cell>
          <cell r="Q379" t="str">
            <v>Husovo náměstí 1,51754 Vamberk</v>
          </cell>
          <cell r="U379" t="str">
            <v xml:space="preserve"> Lucie Grunclová DiS.</v>
          </cell>
          <cell r="V379" t="str">
            <v>pecovatelska.sluzba@vamberk.cz</v>
          </cell>
          <cell r="W379" t="str">
            <v>773 097 901</v>
          </cell>
          <cell r="X379" t="str">
            <v>Pečovatelská služba</v>
          </cell>
          <cell r="Y379" t="str">
            <v>§ 40 - Pečovatelská služba</v>
          </cell>
        </row>
        <row r="380">
          <cell r="A380">
            <v>9684449</v>
          </cell>
          <cell r="B380" t="str">
            <v>Centrum sociální pomoci a služeb o. p. s.</v>
          </cell>
          <cell r="C380">
            <v>1</v>
          </cell>
          <cell r="D380" t="str">
            <v>01.01.2012</v>
          </cell>
          <cell r="E380" t="str">
            <v>31.12.2025</v>
          </cell>
          <cell r="F380" t="str">
            <v>Fyzická osoba nebo skupina osob</v>
          </cell>
          <cell r="G380" t="str">
            <v>o.p.s. - Obecně prospěšná společnost</v>
          </cell>
          <cell r="H380">
            <v>25999044</v>
          </cell>
          <cell r="I380" t="str">
            <v>CZ25999044</v>
          </cell>
          <cell r="J380" t="str">
            <v>Mgr. Zuzana Winkler Vostrovská</v>
          </cell>
          <cell r="K380">
            <v>723718089</v>
          </cell>
          <cell r="L380">
            <v>723718089</v>
          </cell>
          <cell r="M380" t="str">
            <v>csps.hk@csps-hk.cz; zuzana.vostrovska@csps-hk.cz</v>
          </cell>
          <cell r="O380" t="str">
            <v>http://www.csps-hk.cz</v>
          </cell>
          <cell r="P380" t="str">
            <v>000000-0187182464/0300</v>
          </cell>
          <cell r="Q380" t="str">
            <v>Souběžná 1746,50012 Hradec Králové</v>
          </cell>
          <cell r="U380" t="str">
            <v xml:space="preserve">Mgr. Zuzana Winkler Vostrovská </v>
          </cell>
          <cell r="V380" t="str">
            <v>zuzana.vostrovska@csps-hk.cz</v>
          </cell>
          <cell r="W380">
            <v>723718089</v>
          </cell>
          <cell r="X380" t="str">
            <v>Manželská a rodinná poradna Jičín</v>
          </cell>
          <cell r="Y380" t="str">
            <v>§ 37 - Odborné sociální poradenství s prvky terapie</v>
          </cell>
        </row>
        <row r="381">
          <cell r="A381">
            <v>9688838</v>
          </cell>
          <cell r="B381" t="str">
            <v>Sociální služby města Trutnova, příspěvková organizace</v>
          </cell>
          <cell r="C381">
            <v>1</v>
          </cell>
          <cell r="D381" t="str">
            <v>01.01.2007</v>
          </cell>
          <cell r="F381" t="str">
            <v>Obec</v>
          </cell>
          <cell r="G381" t="str">
            <v>p.o. - Příspěvková organizace</v>
          </cell>
          <cell r="H381">
            <v>70153906</v>
          </cell>
          <cell r="J381" t="str">
            <v>Ing. Miloš Soukup</v>
          </cell>
          <cell r="K381" t="str">
            <v>499 949 501 603 493 769</v>
          </cell>
          <cell r="L381" t="str">
            <v>603 493 769</v>
          </cell>
          <cell r="M381" t="str">
            <v>reditel@domovtrutnov.cz</v>
          </cell>
          <cell r="O381" t="str">
            <v>www.domovtrutnov.cz</v>
          </cell>
          <cell r="P381" t="str">
            <v>000094-0002429601/0710</v>
          </cell>
          <cell r="Q381" t="str">
            <v>Rudolfa Frimla 936,54101 Trutnov</v>
          </cell>
          <cell r="R381" t="str">
            <v>Město Trutnov</v>
          </cell>
          <cell r="S381">
            <v>278360</v>
          </cell>
          <cell r="T381" t="str">
            <v>000094-0002429601/0710</v>
          </cell>
          <cell r="U381" t="str">
            <v xml:space="preserve">Ing. Miloš Soukup </v>
          </cell>
          <cell r="V381" t="str">
            <v>reditel@domovtrutnov.cz</v>
          </cell>
          <cell r="W381" t="str">
            <v>603 493 769</v>
          </cell>
          <cell r="X381" t="str">
            <v>Domov pro seniory Trutnov</v>
          </cell>
          <cell r="Y381" t="str">
            <v>§ 49 - Domovy pro seniory</v>
          </cell>
        </row>
        <row r="382">
          <cell r="A382">
            <v>9735411</v>
          </cell>
          <cell r="B382" t="str">
            <v>Centrum sociální pomoci a služeb o. p. s.</v>
          </cell>
          <cell r="C382">
            <v>1</v>
          </cell>
          <cell r="D382" t="str">
            <v>01.01.2007</v>
          </cell>
          <cell r="F382" t="str">
            <v>Fyzická osoba nebo skupina osob</v>
          </cell>
          <cell r="G382" t="str">
            <v>o.p.s. - Obecně prospěšná společnost</v>
          </cell>
          <cell r="H382">
            <v>25999044</v>
          </cell>
          <cell r="I382" t="str">
            <v>CZ25999044</v>
          </cell>
          <cell r="J382" t="str">
            <v>Mgr. Zuzana Winkler Vostrovská</v>
          </cell>
          <cell r="K382">
            <v>723718089</v>
          </cell>
          <cell r="L382">
            <v>723718089</v>
          </cell>
          <cell r="M382" t="str">
            <v>csps.hk@csps-hk.cz; zuzana.vostrovska@csps-hk.cz</v>
          </cell>
          <cell r="O382" t="str">
            <v>http://www.csps-hk.cz</v>
          </cell>
          <cell r="P382" t="str">
            <v>000000-0187182464/0300</v>
          </cell>
          <cell r="Q382" t="str">
            <v>Souběžná 1746,50012 Hradec Králové</v>
          </cell>
          <cell r="U382" t="str">
            <v xml:space="preserve">Mgr. Zuzana Winkler Vostrovská </v>
          </cell>
          <cell r="V382" t="str">
            <v>zuzana.vostrovska@csps-hk.cz</v>
          </cell>
          <cell r="W382">
            <v>723718089</v>
          </cell>
          <cell r="X382" t="str">
            <v>Pečovatelská služba</v>
          </cell>
          <cell r="Y382" t="str">
            <v>§ 40 - Pečovatelská služba</v>
          </cell>
        </row>
        <row r="383">
          <cell r="A383">
            <v>9767213</v>
          </cell>
          <cell r="B383" t="str">
            <v>Apropo Jičín, o. p. s.</v>
          </cell>
          <cell r="C383">
            <v>1</v>
          </cell>
          <cell r="D383" t="str">
            <v>01.01.2014</v>
          </cell>
          <cell r="F383" t="str">
            <v>Bez zřizovatele</v>
          </cell>
          <cell r="G383" t="str">
            <v>o.p.s. - Obecně prospěšná společnost</v>
          </cell>
          <cell r="H383">
            <v>1599682</v>
          </cell>
          <cell r="J383" t="str">
            <v>Bc. Jitka Králová</v>
          </cell>
          <cell r="K383">
            <v>608225038</v>
          </cell>
          <cell r="L383">
            <v>607098772</v>
          </cell>
          <cell r="M383" t="str">
            <v>reditelka@apropojicin.cz</v>
          </cell>
          <cell r="O383" t="str">
            <v>http://www.apropojicin.cz</v>
          </cell>
          <cell r="P383" t="str">
            <v>000000-0262207140/0300</v>
          </cell>
          <cell r="Q383" t="str">
            <v xml:space="preserve"> 13,50601 Jičín</v>
          </cell>
          <cell r="U383" t="str">
            <v xml:space="preserve">Bc. Anežka Široká </v>
          </cell>
          <cell r="V383" t="str">
            <v>socialnisluzby@apropojicin.cz</v>
          </cell>
          <cell r="W383">
            <v>607098772</v>
          </cell>
          <cell r="X383" t="str">
            <v>Sociální rehabilitace APROPO</v>
          </cell>
          <cell r="Y383" t="str">
            <v>§ 70 - Sociální rehabilitace</v>
          </cell>
        </row>
        <row r="384">
          <cell r="A384">
            <v>9775815</v>
          </cell>
          <cell r="B384" t="str">
            <v>Dítě v srdci, z.s.</v>
          </cell>
          <cell r="C384">
            <v>0</v>
          </cell>
          <cell r="D384" t="str">
            <v>01.01.2019</v>
          </cell>
          <cell r="E384" t="str">
            <v>31.12.2023</v>
          </cell>
          <cell r="F384" t="str">
            <v>Právnická osoba nebo skupina právnických osob</v>
          </cell>
          <cell r="G384" t="str">
            <v>S. - Sdružení (svaz, spolek, klub)</v>
          </cell>
          <cell r="H384">
            <v>3503747</v>
          </cell>
          <cell r="J384" t="str">
            <v>Mgr. Štěpánka Pokorníková</v>
          </cell>
          <cell r="K384" t="str">
            <v>724 716 362</v>
          </cell>
          <cell r="L384" t="str">
            <v>777 675 529</v>
          </cell>
          <cell r="M384" t="str">
            <v>stepanka@ditevsrdci.cz</v>
          </cell>
          <cell r="O384" t="str">
            <v>www.ditevsrdci.cz</v>
          </cell>
          <cell r="P384" t="str">
            <v>000000-0268275371/0300</v>
          </cell>
          <cell r="Q384" t="str">
            <v>Jiráskovo náměstí 71,51741 Kostelec nad Orlicí</v>
          </cell>
          <cell r="U384" t="str">
            <v xml:space="preserve"> Kristýna Štefanides </v>
          </cell>
          <cell r="V384" t="str">
            <v>kristyna@ditevsrdci.cz</v>
          </cell>
          <cell r="W384" t="str">
            <v>777 675 529</v>
          </cell>
          <cell r="X384" t="str">
            <v>Perinatální hospic</v>
          </cell>
          <cell r="Y384" t="str">
            <v>§ 37 - Odborné sociální poradenství</v>
          </cell>
        </row>
        <row r="385">
          <cell r="A385">
            <v>9792256</v>
          </cell>
          <cell r="B385" t="str">
            <v>Centrum Orion, z. s.</v>
          </cell>
          <cell r="C385">
            <v>1</v>
          </cell>
          <cell r="D385" t="str">
            <v>01.01.2025</v>
          </cell>
          <cell r="F385" t="str">
            <v>Bez zřizovatele</v>
          </cell>
          <cell r="G385" t="str">
            <v>S. - Sdružení (svaz, spolek, klub)</v>
          </cell>
          <cell r="H385">
            <v>68246901</v>
          </cell>
          <cell r="I385" t="str">
            <v>CZ68246901</v>
          </cell>
          <cell r="J385" t="str">
            <v>Mgr. Miroslava Červinková, MBA</v>
          </cell>
          <cell r="K385" t="str">
            <v>494 530 079</v>
          </cell>
          <cell r="L385" t="str">
            <v>775 369 434</v>
          </cell>
          <cell r="M385" t="str">
            <v>cervinkova@centrum-orion.cz</v>
          </cell>
          <cell r="O385" t="str">
            <v>http://www.centrum-orion.cz</v>
          </cell>
          <cell r="P385" t="str">
            <v>000000-1187749349/0800</v>
          </cell>
          <cell r="Q385" t="str">
            <v xml:space="preserve"> 116,51601 Rychnov nad Kněžnou</v>
          </cell>
          <cell r="U385" t="str">
            <v>Mgr. Miroslava Červinková MBA</v>
          </cell>
          <cell r="V385" t="str">
            <v>cervinkova@centrum-orion.cz</v>
          </cell>
          <cell r="W385" t="str">
            <v>775 369 434</v>
          </cell>
          <cell r="X385" t="str">
            <v>Odborné sociální poradenství s prvky terapie</v>
          </cell>
          <cell r="Y385" t="str">
            <v>§ 37 - Odborné sociální poradenství s prvky terapie</v>
          </cell>
        </row>
        <row r="386">
          <cell r="A386">
            <v>9818505</v>
          </cell>
          <cell r="B386" t="str">
            <v>PFERDA z.ú.</v>
          </cell>
          <cell r="C386">
            <v>1</v>
          </cell>
          <cell r="D386" t="str">
            <v>01.01.2012</v>
          </cell>
          <cell r="E386" t="str">
            <v>31.12.2019</v>
          </cell>
          <cell r="F386" t="str">
            <v>Bez zřizovatele</v>
          </cell>
          <cell r="G386" t="str">
            <v>z.ú. - Zapsaný ústav</v>
          </cell>
          <cell r="H386">
            <v>26657431</v>
          </cell>
          <cell r="I386" t="str">
            <v>CZ26657431</v>
          </cell>
          <cell r="J386" t="str">
            <v>Mgr. Jana Křížová</v>
          </cell>
          <cell r="K386" t="str">
            <v>605 106 148</v>
          </cell>
          <cell r="L386" t="str">
            <v>722 922 433</v>
          </cell>
          <cell r="M386" t="str">
            <v>jana@pferda.cz</v>
          </cell>
          <cell r="O386" t="str">
            <v>http://www.pferda.cz</v>
          </cell>
          <cell r="P386" t="str">
            <v>000000-0226856792/0600</v>
          </cell>
          <cell r="Q386" t="str">
            <v>Panská 79,51601 Rychnov nad Kněžnou</v>
          </cell>
          <cell r="U386" t="str">
            <v xml:space="preserve">Mgr. Kateřina Dostálová </v>
          </cell>
          <cell r="V386" t="str">
            <v>katerina.dostalova@pferda.cz</v>
          </cell>
          <cell r="W386" t="str">
            <v>722 922 433</v>
          </cell>
          <cell r="X386" t="str">
            <v>Tréninková kavárna Láry Fáry - tréninkové pracoviště pro osoby s mentálním postižením</v>
          </cell>
          <cell r="Y386" t="str">
            <v>§ 70 - Sociální rehabilitace</v>
          </cell>
        </row>
        <row r="387">
          <cell r="A387">
            <v>9870958</v>
          </cell>
          <cell r="B387" t="str">
            <v>Sdružení ozdravoven a léčeben okresu Trutnov</v>
          </cell>
          <cell r="C387">
            <v>1</v>
          </cell>
          <cell r="D387" t="str">
            <v>01.01.1998</v>
          </cell>
          <cell r="F387" t="str">
            <v>Královehradecký kraj</v>
          </cell>
          <cell r="G387" t="str">
            <v>p.o. - Příspěvková organizace</v>
          </cell>
          <cell r="H387">
            <v>195201</v>
          </cell>
          <cell r="I387" t="str">
            <v>CZ00195201</v>
          </cell>
          <cell r="J387" t="str">
            <v>Ing.Jana Totková, MBA</v>
          </cell>
          <cell r="K387" t="str">
            <v>499 811 214</v>
          </cell>
          <cell r="L387">
            <v>731441267</v>
          </cell>
          <cell r="M387" t="str">
            <v>j.totkova@soltrutnov.cz</v>
          </cell>
          <cell r="N387" t="str">
            <v>499 817 753</v>
          </cell>
          <cell r="O387" t="str">
            <v>www.soltrutnov.cz</v>
          </cell>
          <cell r="P387" t="str">
            <v>000000-1303710389/0800</v>
          </cell>
          <cell r="Q387" t="str">
            <v>Procházkova 818,54101 Trutnov</v>
          </cell>
          <cell r="U387" t="str">
            <v xml:space="preserve">Mgr. Olga Trunečková </v>
          </cell>
          <cell r="V387" t="str">
            <v>olga.truneckova@riaps.cz</v>
          </cell>
          <cell r="W387">
            <v>731441267</v>
          </cell>
          <cell r="X387" t="str">
            <v>Kontaktní centrum</v>
          </cell>
          <cell r="Y387" t="str">
            <v>§ 59 - Kontaktní centra</v>
          </cell>
        </row>
        <row r="388">
          <cell r="A388">
            <v>9909443</v>
          </cell>
          <cell r="B388" t="str">
            <v>Sdružení ozdravoven a léčeben okresu Trutnov</v>
          </cell>
          <cell r="C388">
            <v>1</v>
          </cell>
          <cell r="D388" t="str">
            <v>04.01.2021</v>
          </cell>
          <cell r="F388" t="str">
            <v>Královehradecký kraj</v>
          </cell>
          <cell r="G388" t="str">
            <v>p.o. - Příspěvková organizace</v>
          </cell>
          <cell r="H388">
            <v>195201</v>
          </cell>
          <cell r="I388" t="str">
            <v>CZ00195201</v>
          </cell>
          <cell r="J388" t="str">
            <v>Ing.Jana Totková, MBA</v>
          </cell>
          <cell r="K388" t="str">
            <v>499 811 214</v>
          </cell>
          <cell r="L388">
            <v>725720375</v>
          </cell>
          <cell r="M388" t="str">
            <v>j.totkova@soltrutnov.cz</v>
          </cell>
          <cell r="N388" t="str">
            <v>499 817 753</v>
          </cell>
          <cell r="O388" t="str">
            <v>www.soltrutnov.cz</v>
          </cell>
          <cell r="P388" t="str">
            <v>000000-1303710389/0800</v>
          </cell>
          <cell r="Q388" t="str">
            <v>Procházkova 818,54101 Trutnov</v>
          </cell>
          <cell r="U388" t="str">
            <v xml:space="preserve">Mgr. Lucie Skalská </v>
          </cell>
          <cell r="V388" t="str">
            <v>lucie.skalska@riaps.cz</v>
          </cell>
          <cell r="W388">
            <v>725720375</v>
          </cell>
          <cell r="X388" t="str">
            <v>Telefonická krizová pomoc CDZ RIAPS Trutnov</v>
          </cell>
          <cell r="Y388" t="str">
            <v>§ 55 - Telefonická krizová pomoc</v>
          </cell>
        </row>
        <row r="389">
          <cell r="A389">
            <v>9924037</v>
          </cell>
          <cell r="B389" t="str">
            <v>Domov pro seniory Vrchlabí</v>
          </cell>
          <cell r="C389">
            <v>1</v>
          </cell>
          <cell r="D389" t="str">
            <v>01.01.2012</v>
          </cell>
          <cell r="F389" t="str">
            <v>Královehradecký kraj</v>
          </cell>
          <cell r="G389" t="str">
            <v>p.o. - Příspěvková organizace</v>
          </cell>
          <cell r="H389">
            <v>194891</v>
          </cell>
          <cell r="I389" t="str">
            <v>CZ00194891</v>
          </cell>
          <cell r="J389" t="str">
            <v xml:space="preserve"> Ing. Soňa Mašková</v>
          </cell>
          <cell r="K389" t="str">
            <v>499 405 254</v>
          </cell>
          <cell r="L389" t="str">
            <v>499 405 250, 725 059 869</v>
          </cell>
          <cell r="M389" t="str">
            <v>dd.vrchlabi@volny.cz</v>
          </cell>
          <cell r="N389" t="str">
            <v>499 405 253</v>
          </cell>
          <cell r="O389" t="str">
            <v>www.domov-vrchlabi.cz</v>
          </cell>
          <cell r="P389" t="str">
            <v>000000-0023836601/0100</v>
          </cell>
          <cell r="Q389" t="str">
            <v>Žižkova 590,54301 Vrchlabí</v>
          </cell>
          <cell r="U389" t="str">
            <v xml:space="preserve">Ing. Soňa Mašková </v>
          </cell>
          <cell r="V389" t="str">
            <v>dd.vrchlabi@volny.cz</v>
          </cell>
          <cell r="W389" t="str">
            <v>499 405 250, 725 059 869</v>
          </cell>
          <cell r="X389" t="str">
            <v>Domov pro seniory Vrchlabí</v>
          </cell>
          <cell r="Y389" t="str">
            <v>§ 50 - Domovy se zvláštním režimem</v>
          </cell>
        </row>
        <row r="390">
          <cell r="A390">
            <v>9924639</v>
          </cell>
          <cell r="B390" t="str">
            <v>Pečovatelská služba Města Dvůr Králové nad Labem</v>
          </cell>
          <cell r="C390">
            <v>1</v>
          </cell>
          <cell r="D390" t="str">
            <v>01.01.2007</v>
          </cell>
          <cell r="F390" t="str">
            <v>Obec</v>
          </cell>
          <cell r="G390" t="str">
            <v>p.o. - Příspěvková organizace</v>
          </cell>
          <cell r="H390">
            <v>75065649</v>
          </cell>
          <cell r="I390" t="str">
            <v>CZ 75065649</v>
          </cell>
          <cell r="J390" t="str">
            <v>Mgr. Jiří Konrád</v>
          </cell>
          <cell r="K390" t="str">
            <v>604 212 697</v>
          </cell>
          <cell r="L390" t="str">
            <v>+420 731 637 970</v>
          </cell>
          <cell r="M390" t="str">
            <v>konrad@psdvurkralove.cz</v>
          </cell>
          <cell r="O390" t="str">
            <v>http://www.psdvurkralove.cz</v>
          </cell>
          <cell r="P390" t="str">
            <v>000000-0203172662/0300</v>
          </cell>
          <cell r="Q390" t="str">
            <v>Elišky Krásnohorské 2962,54401 Dvůr Králové nad Labem</v>
          </cell>
          <cell r="R390" t="str">
            <v>město Dvůr Králové nad Labem</v>
          </cell>
          <cell r="S390">
            <v>277819</v>
          </cell>
          <cell r="T390" t="str">
            <v>000094-0005013601/0710</v>
          </cell>
          <cell r="U390" t="str">
            <v xml:space="preserve">Bc. Michaela Tichá </v>
          </cell>
          <cell r="V390" t="str">
            <v>ticha@psdvurkralove.cz</v>
          </cell>
          <cell r="W390" t="str">
            <v>+420 731 637 970</v>
          </cell>
          <cell r="X390" t="str">
            <v>Pečovatelská služba Města Dvůr Králové nad Labem</v>
          </cell>
          <cell r="Y390" t="str">
            <v>§ 40 - Pečovatelská služba</v>
          </cell>
        </row>
        <row r="391">
          <cell r="A391">
            <v>9940787</v>
          </cell>
          <cell r="B391" t="str">
            <v>Městské středisko sociálních služeb OÁZA Nové Město nad Metují</v>
          </cell>
          <cell r="C391">
            <v>1</v>
          </cell>
          <cell r="D391" t="str">
            <v>01.01.2007</v>
          </cell>
          <cell r="F391" t="str">
            <v>Obec</v>
          </cell>
          <cell r="G391" t="str">
            <v>p.o. - Příspěvková organizace</v>
          </cell>
          <cell r="H391">
            <v>62730631</v>
          </cell>
          <cell r="J391" t="str">
            <v>Mgr. Jana Balcarová</v>
          </cell>
          <cell r="K391" t="str">
            <v>491 470 476</v>
          </cell>
          <cell r="L391" t="str">
            <v>720 960 155</v>
          </cell>
          <cell r="M391" t="str">
            <v>reditel@msss.cz</v>
          </cell>
          <cell r="O391" t="str">
            <v>http://www.msss.cz</v>
          </cell>
          <cell r="P391" t="str">
            <v>000000-8260670277/0100</v>
          </cell>
          <cell r="Q391" t="str">
            <v>T. G. Masaryka 1424,54901 Nové Město nad Metují</v>
          </cell>
          <cell r="R391" t="str">
            <v>Město Nové Město nad Metují</v>
          </cell>
          <cell r="S391">
            <v>272876</v>
          </cell>
          <cell r="T391" t="str">
            <v>000019-0000927551/0100</v>
          </cell>
          <cell r="U391" t="str">
            <v xml:space="preserve">Mgr. Jana Balcarová </v>
          </cell>
          <cell r="V391" t="str">
            <v>reditel@msss.cz</v>
          </cell>
          <cell r="W391" t="str">
            <v>720 960 155</v>
          </cell>
          <cell r="X391" t="str">
            <v>Pečovatelská služba</v>
          </cell>
          <cell r="Y391" t="str">
            <v>§ 40 - Pečovatelská služba</v>
          </cell>
        </row>
        <row r="392">
          <cell r="A392">
            <v>9949795</v>
          </cell>
          <cell r="B392" t="str">
            <v>Městys Pecka</v>
          </cell>
          <cell r="C392">
            <v>1</v>
          </cell>
          <cell r="D392" t="str">
            <v>01.01.2012</v>
          </cell>
          <cell r="F392" t="str">
            <v>Obec</v>
          </cell>
          <cell r="G392" t="str">
            <v>OBC - Obec</v>
          </cell>
          <cell r="H392">
            <v>271926</v>
          </cell>
          <cell r="I392" t="str">
            <v>CZ00271926</v>
          </cell>
          <cell r="J392" t="str">
            <v>Hana Štěrbová</v>
          </cell>
          <cell r="K392">
            <v>493799170</v>
          </cell>
          <cell r="L392">
            <v>724179896</v>
          </cell>
          <cell r="M392" t="str">
            <v>starosta@mestys-pecka.cz</v>
          </cell>
          <cell r="N392">
            <v>493799526</v>
          </cell>
          <cell r="O392" t="str">
            <v>http://mestys-pecka.cz</v>
          </cell>
          <cell r="P392" t="str">
            <v>000094-0001519541/0710</v>
          </cell>
          <cell r="Q392" t="str">
            <v xml:space="preserve"> 2,50782 Pecka</v>
          </cell>
          <cell r="U392" t="str">
            <v xml:space="preserve"> Hana Štěrbová </v>
          </cell>
          <cell r="V392" t="str">
            <v>starosta@mestys-pecka.cz</v>
          </cell>
          <cell r="W392">
            <v>724179896</v>
          </cell>
          <cell r="X392" t="str">
            <v>Pečovatelská služba Pecka</v>
          </cell>
          <cell r="Y392" t="str">
            <v>§ 40 - Pečovatelská služba</v>
          </cell>
        </row>
        <row r="393">
          <cell r="A393">
            <v>77354852</v>
          </cell>
          <cell r="B393" t="str">
            <v>Domov F. A. Skuherského, z. ú.</v>
          </cell>
          <cell r="C393">
            <v>1</v>
          </cell>
          <cell r="D393" t="str">
            <v>01.08.2022</v>
          </cell>
          <cell r="E393" t="str">
            <v>01.08.2022</v>
          </cell>
          <cell r="F393" t="str">
            <v>Ostatní</v>
          </cell>
          <cell r="G393" t="str">
            <v>z.ú. - Zapsaný ústav</v>
          </cell>
          <cell r="H393">
            <v>9618724</v>
          </cell>
          <cell r="J393" t="str">
            <v>Mgr. Kamila Vilímková</v>
          </cell>
          <cell r="K393">
            <v>790831675</v>
          </cell>
          <cell r="L393">
            <v>790831675</v>
          </cell>
          <cell r="M393" t="str">
            <v>reditelka@dfas.cz</v>
          </cell>
          <cell r="O393" t="str">
            <v>www.ssm-opocno.cz</v>
          </cell>
          <cell r="P393" t="str">
            <v>000000-4691322399/0800</v>
          </cell>
          <cell r="Q393" t="str">
            <v>Tyršova 683,51773 Opočno</v>
          </cell>
          <cell r="R393" t="str">
            <v>Město Opočno a Město Dobruška</v>
          </cell>
          <cell r="U393" t="str">
            <v xml:space="preserve">Mgr. Kamila Vilímková </v>
          </cell>
          <cell r="V393" t="str">
            <v>info@dfas.cz</v>
          </cell>
          <cell r="W393">
            <v>790831675</v>
          </cell>
          <cell r="X393" t="str">
            <v>Domov Rudolf</v>
          </cell>
          <cell r="Y393" t="str">
            <v>§ 49 - Domovy pro seniory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6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2" width="40.6640625" customWidth="1"/>
    <col min="3" max="3" width="11.6640625" customWidth="1"/>
    <col min="4" max="4" width="26.88671875" customWidth="1"/>
    <col min="5" max="5" width="5.6640625" customWidth="1"/>
    <col min="6" max="9" width="20.6640625" customWidth="1"/>
  </cols>
  <sheetData>
    <row r="1" spans="1:9" ht="28.8" x14ac:dyDescent="0.3">
      <c r="A1" s="2" t="s">
        <v>0</v>
      </c>
      <c r="B1" s="2" t="s">
        <v>1</v>
      </c>
      <c r="C1" s="2" t="s">
        <v>2</v>
      </c>
      <c r="D1" s="2" t="s">
        <v>318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3">
      <c r="A2" s="3" t="s">
        <v>8</v>
      </c>
      <c r="B2" s="3" t="s">
        <v>9</v>
      </c>
      <c r="C2" s="3">
        <v>9223411</v>
      </c>
      <c r="D2" s="3" t="str">
        <f>VLOOKUP(C2,[1]Data!$A$3:$Z$393,25,0)</f>
        <v>§ 44 - Odlehčovací služby</v>
      </c>
      <c r="E2" s="3">
        <v>2020</v>
      </c>
      <c r="F2" s="4">
        <v>365000</v>
      </c>
      <c r="G2" s="4"/>
      <c r="H2" s="4">
        <v>1770700</v>
      </c>
      <c r="I2" s="4"/>
    </row>
    <row r="3" spans="1:9" x14ac:dyDescent="0.3">
      <c r="A3" s="3" t="s">
        <v>10</v>
      </c>
      <c r="B3" s="3" t="s">
        <v>10</v>
      </c>
      <c r="C3" s="3">
        <v>5651221</v>
      </c>
      <c r="D3" s="3" t="str">
        <f>VLOOKUP(C3,[1]Data!$A$3:$Z$393,25,0)</f>
        <v>§ 50 - Domovy se zvláštním režimem</v>
      </c>
      <c r="E3" s="3">
        <v>2020</v>
      </c>
      <c r="F3" s="4">
        <v>0</v>
      </c>
      <c r="G3" s="4">
        <v>8160000</v>
      </c>
      <c r="H3" s="4">
        <v>15937690</v>
      </c>
      <c r="I3" s="4"/>
    </row>
    <row r="4" spans="1:9" x14ac:dyDescent="0.3">
      <c r="A4" s="3" t="s">
        <v>11</v>
      </c>
      <c r="B4" s="3" t="s">
        <v>11</v>
      </c>
      <c r="C4" s="3">
        <v>5945407</v>
      </c>
      <c r="D4" s="3" t="str">
        <f>VLOOKUP(C4,[1]Data!$A$3:$Z$393,25,0)</f>
        <v>§ 70 - Sociální rehabilitace</v>
      </c>
      <c r="E4" s="3">
        <v>2020</v>
      </c>
      <c r="F4" s="4">
        <v>0</v>
      </c>
      <c r="G4" s="4"/>
      <c r="H4" s="4">
        <v>0</v>
      </c>
      <c r="I4" s="4">
        <v>997908</v>
      </c>
    </row>
    <row r="5" spans="1:9" x14ac:dyDescent="0.3">
      <c r="A5" s="3" t="s">
        <v>12</v>
      </c>
      <c r="B5" s="3" t="s">
        <v>13</v>
      </c>
      <c r="C5" s="3">
        <v>9196018</v>
      </c>
      <c r="D5" s="3" t="str">
        <f>VLOOKUP(C5,[1]Data!$A$3:$Z$393,25,0)</f>
        <v>§ 40 - Pečovatelská služba</v>
      </c>
      <c r="E5" s="3">
        <v>2020</v>
      </c>
      <c r="F5" s="4">
        <v>92710</v>
      </c>
      <c r="G5" s="4"/>
      <c r="H5" s="4">
        <v>559250</v>
      </c>
      <c r="I5" s="4"/>
    </row>
    <row r="6" spans="1:9" x14ac:dyDescent="0.3">
      <c r="A6" s="3" t="s">
        <v>14</v>
      </c>
      <c r="B6" s="3" t="s">
        <v>15</v>
      </c>
      <c r="C6" s="3">
        <v>7268793</v>
      </c>
      <c r="D6" s="3" t="str">
        <f>VLOOKUP(C6,[1]Data!$A$3:$Z$393,25,0)</f>
        <v>§ 46 - Denní stacionáře</v>
      </c>
      <c r="E6" s="3">
        <v>2020</v>
      </c>
      <c r="F6" s="4">
        <v>347300</v>
      </c>
      <c r="G6" s="4"/>
      <c r="H6" s="4">
        <v>2130000</v>
      </c>
      <c r="I6" s="4"/>
    </row>
    <row r="7" spans="1:9" x14ac:dyDescent="0.3">
      <c r="A7" s="3" t="s">
        <v>16</v>
      </c>
      <c r="B7" s="3" t="s">
        <v>17</v>
      </c>
      <c r="C7" s="3">
        <v>4885366</v>
      </c>
      <c r="D7" s="3" t="str">
        <f>VLOOKUP(C7,[1]Data!$A$3:$Z$393,25,0)</f>
        <v>§ 70 - Sociální rehabilitace</v>
      </c>
      <c r="E7" s="3">
        <v>2020</v>
      </c>
      <c r="F7" s="4">
        <v>462000</v>
      </c>
      <c r="G7" s="4"/>
      <c r="H7" s="4">
        <v>0</v>
      </c>
      <c r="I7" s="4">
        <v>2677600</v>
      </c>
    </row>
    <row r="8" spans="1:9" x14ac:dyDescent="0.3">
      <c r="A8" s="3" t="s">
        <v>18</v>
      </c>
      <c r="B8" s="3" t="s">
        <v>19</v>
      </c>
      <c r="C8" s="3">
        <v>8979890</v>
      </c>
      <c r="D8" s="3" t="str">
        <f>VLOOKUP(C8,[1]Data!$A$3:$Z$393,25,0)</f>
        <v>§ 46 - Denní stacionáře</v>
      </c>
      <c r="E8" s="3">
        <v>2020</v>
      </c>
      <c r="F8" s="4">
        <v>402000</v>
      </c>
      <c r="G8" s="4"/>
      <c r="H8" s="4">
        <v>3789860</v>
      </c>
      <c r="I8" s="4"/>
    </row>
    <row r="9" spans="1:9" x14ac:dyDescent="0.3">
      <c r="A9" s="3" t="s">
        <v>20</v>
      </c>
      <c r="B9" s="3" t="s">
        <v>20</v>
      </c>
      <c r="C9" s="3">
        <v>1665958</v>
      </c>
      <c r="D9" s="3" t="str">
        <f>VLOOKUP(C9,[1]Data!$A$3:$Z$393,25,0)</f>
        <v>§ 49 - Domovy pro seniory</v>
      </c>
      <c r="E9" s="3">
        <v>2020</v>
      </c>
      <c r="F9" s="4">
        <v>356750</v>
      </c>
      <c r="G9" s="4"/>
      <c r="H9" s="4">
        <v>8884420</v>
      </c>
      <c r="I9" s="4"/>
    </row>
    <row r="10" spans="1:9" x14ac:dyDescent="0.3">
      <c r="A10" s="3" t="s">
        <v>21</v>
      </c>
      <c r="B10" s="3" t="s">
        <v>15</v>
      </c>
      <c r="C10" s="3">
        <v>5792625</v>
      </c>
      <c r="D10" s="3" t="str">
        <f>VLOOKUP(C10,[1]Data!$A$3:$Z$393,25,0)</f>
        <v>§ 37 - Odborné sociální poradenství s prvky terapie</v>
      </c>
      <c r="E10" s="3">
        <v>2020</v>
      </c>
      <c r="F10" s="4">
        <v>50000</v>
      </c>
      <c r="G10" s="4"/>
      <c r="H10" s="4">
        <v>1637150</v>
      </c>
      <c r="I10" s="4"/>
    </row>
    <row r="11" spans="1:9" x14ac:dyDescent="0.3">
      <c r="A11" s="3" t="s">
        <v>22</v>
      </c>
      <c r="B11" s="3" t="s">
        <v>23</v>
      </c>
      <c r="C11" s="3">
        <v>6181040</v>
      </c>
      <c r="D11" s="3" t="str">
        <f>VLOOKUP(C11,[1]Data!$A$3:$Z$393,25,0)</f>
        <v>§ 40 - Pečovatelská služba</v>
      </c>
      <c r="E11" s="3">
        <v>2020</v>
      </c>
      <c r="F11" s="4">
        <v>0</v>
      </c>
      <c r="G11" s="4"/>
      <c r="H11" s="4">
        <v>0</v>
      </c>
      <c r="I11" s="4"/>
    </row>
    <row r="12" spans="1:9" x14ac:dyDescent="0.3">
      <c r="A12" s="3" t="s">
        <v>24</v>
      </c>
      <c r="B12" s="3" t="s">
        <v>25</v>
      </c>
      <c r="C12" s="3">
        <v>5000179</v>
      </c>
      <c r="D12" s="3" t="str">
        <f>VLOOKUP(C12,[1]Data!$A$3:$Z$393,25,0)</f>
        <v>§ 48 - Domovy pro osoby se zdravotním postižením</v>
      </c>
      <c r="E12" s="3">
        <v>2020</v>
      </c>
      <c r="F12" s="4">
        <v>0</v>
      </c>
      <c r="G12" s="4">
        <v>18485499.010000002</v>
      </c>
      <c r="H12" s="4">
        <v>25331490</v>
      </c>
      <c r="I12" s="4"/>
    </row>
    <row r="13" spans="1:9" x14ac:dyDescent="0.3">
      <c r="A13" s="3" t="s">
        <v>26</v>
      </c>
      <c r="B13" s="3" t="s">
        <v>27</v>
      </c>
      <c r="C13" s="3">
        <v>2390992</v>
      </c>
      <c r="D13" s="3" t="str">
        <f>VLOOKUP(C13,[1]Data!$A$3:$Z$393,25,0)</f>
        <v>§ 70 - Sociální rehabilitace</v>
      </c>
      <c r="E13" s="3">
        <v>2020</v>
      </c>
      <c r="F13" s="4">
        <v>0</v>
      </c>
      <c r="G13" s="4"/>
      <c r="H13" s="4">
        <v>100000</v>
      </c>
      <c r="I13" s="4">
        <v>888000</v>
      </c>
    </row>
    <row r="14" spans="1:9" x14ac:dyDescent="0.3">
      <c r="A14" s="3" t="s">
        <v>28</v>
      </c>
      <c r="B14" s="3" t="s">
        <v>29</v>
      </c>
      <c r="C14" s="3">
        <v>9940787</v>
      </c>
      <c r="D14" s="3" t="str">
        <f>VLOOKUP(C14,[1]Data!$A$3:$Z$393,25,0)</f>
        <v>§ 40 - Pečovatelská služba</v>
      </c>
      <c r="E14" s="3">
        <v>2020</v>
      </c>
      <c r="F14" s="4">
        <v>188000</v>
      </c>
      <c r="G14" s="4"/>
      <c r="H14" s="4">
        <v>3881580</v>
      </c>
      <c r="I14" s="4"/>
    </row>
    <row r="15" spans="1:9" x14ac:dyDescent="0.3">
      <c r="A15" s="3" t="s">
        <v>30</v>
      </c>
      <c r="B15" s="3" t="s">
        <v>31</v>
      </c>
      <c r="C15" s="3">
        <v>4547815</v>
      </c>
      <c r="D15" s="3" t="str">
        <f>VLOOKUP(C15,[1]Data!$A$3:$Z$393,25,0)</f>
        <v>§ 45 - Centra denních služeb</v>
      </c>
      <c r="E15" s="3">
        <v>2020</v>
      </c>
      <c r="F15" s="4">
        <v>33000</v>
      </c>
      <c r="G15" s="4"/>
      <c r="H15" s="4">
        <v>469950</v>
      </c>
      <c r="I15" s="4"/>
    </row>
    <row r="16" spans="1:9" x14ac:dyDescent="0.3">
      <c r="A16" s="3" t="s">
        <v>32</v>
      </c>
      <c r="B16" s="3" t="s">
        <v>33</v>
      </c>
      <c r="C16" s="3">
        <v>4382191</v>
      </c>
      <c r="D16" s="3" t="str">
        <f>VLOOKUP(C16,[1]Data!$A$3:$Z$393,25,0)</f>
        <v>§ 37 - Odborné sociální poradenství</v>
      </c>
      <c r="E16" s="3">
        <v>2020</v>
      </c>
      <c r="F16" s="4">
        <v>0</v>
      </c>
      <c r="G16" s="4"/>
      <c r="H16" s="4">
        <v>443090</v>
      </c>
      <c r="I16" s="4"/>
    </row>
    <row r="17" spans="1:9" x14ac:dyDescent="0.3">
      <c r="A17" s="3" t="s">
        <v>34</v>
      </c>
      <c r="B17" s="3" t="s">
        <v>35</v>
      </c>
      <c r="C17" s="3">
        <v>4497017</v>
      </c>
      <c r="D17" s="3" t="str">
        <f>VLOOKUP(C17,[1]Data!$A$3:$Z$393,25,0)</f>
        <v>§ 51 - Chráněné bydlení</v>
      </c>
      <c r="E17" s="3">
        <v>2020</v>
      </c>
      <c r="F17" s="4">
        <v>175000</v>
      </c>
      <c r="G17" s="4"/>
      <c r="H17" s="4">
        <v>2765690</v>
      </c>
      <c r="I17" s="4"/>
    </row>
    <row r="18" spans="1:9" x14ac:dyDescent="0.3">
      <c r="A18" s="3" t="s">
        <v>28</v>
      </c>
      <c r="B18" s="3" t="s">
        <v>36</v>
      </c>
      <c r="C18" s="3">
        <v>8522302</v>
      </c>
      <c r="D18" s="3" t="str">
        <f>VLOOKUP(C18,[1]Data!$A$3:$Z$393,25,0)</f>
        <v>§ 40 - Pečovatelská služba</v>
      </c>
      <c r="E18" s="3">
        <v>2020</v>
      </c>
      <c r="F18" s="4">
        <v>45000</v>
      </c>
      <c r="G18" s="4"/>
      <c r="H18" s="4">
        <v>0</v>
      </c>
      <c r="I18" s="4"/>
    </row>
    <row r="19" spans="1:9" x14ac:dyDescent="0.3">
      <c r="A19" s="3" t="s">
        <v>37</v>
      </c>
      <c r="B19" s="3" t="s">
        <v>38</v>
      </c>
      <c r="C19" s="3">
        <v>1696009</v>
      </c>
      <c r="D19" s="3" t="str">
        <f>VLOOKUP(C19,[1]Data!$A$3:$Z$393,25,0)</f>
        <v>§ 63 - Noclehárny</v>
      </c>
      <c r="E19" s="3">
        <v>2020</v>
      </c>
      <c r="F19" s="4">
        <v>0</v>
      </c>
      <c r="G19" s="4"/>
      <c r="H19" s="4">
        <v>343250</v>
      </c>
      <c r="I19" s="4"/>
    </row>
    <row r="20" spans="1:9" x14ac:dyDescent="0.3">
      <c r="A20" s="3" t="s">
        <v>39</v>
      </c>
      <c r="B20" s="3" t="s">
        <v>40</v>
      </c>
      <c r="C20" s="3">
        <v>4526227</v>
      </c>
      <c r="D20" s="3" t="str">
        <f>VLOOKUP(C20,[1]Data!$A$3:$Z$393,25,0)</f>
        <v>§ 65 - Sociálně aktivizační služby pro rodiny s dětmi</v>
      </c>
      <c r="E20" s="3">
        <v>2020</v>
      </c>
      <c r="F20" s="4">
        <v>0</v>
      </c>
      <c r="G20" s="4"/>
      <c r="H20" s="4">
        <v>2003660</v>
      </c>
      <c r="I20" s="4"/>
    </row>
    <row r="21" spans="1:9" x14ac:dyDescent="0.3">
      <c r="A21" s="3" t="s">
        <v>38</v>
      </c>
      <c r="B21" s="3" t="s">
        <v>38</v>
      </c>
      <c r="C21" s="3">
        <v>9924639</v>
      </c>
      <c r="D21" s="3" t="str">
        <f>VLOOKUP(C21,[1]Data!$A$3:$Z$393,25,0)</f>
        <v>§ 40 - Pečovatelská služba</v>
      </c>
      <c r="E21" s="3">
        <v>2020</v>
      </c>
      <c r="F21" s="4">
        <v>795080</v>
      </c>
      <c r="G21" s="4"/>
      <c r="H21" s="4">
        <v>3042200</v>
      </c>
      <c r="I21" s="4"/>
    </row>
    <row r="22" spans="1:9" x14ac:dyDescent="0.3">
      <c r="A22" s="3" t="s">
        <v>41</v>
      </c>
      <c r="B22" s="3" t="s">
        <v>42</v>
      </c>
      <c r="C22" s="3">
        <v>7190506</v>
      </c>
      <c r="D22" s="3" t="str">
        <f>VLOOKUP(C22,[1]Data!$A$3:$Z$393,25,0)</f>
        <v>§ 57 - Azylové domy</v>
      </c>
      <c r="E22" s="3">
        <v>2020</v>
      </c>
      <c r="F22" s="4">
        <v>0</v>
      </c>
      <c r="G22" s="4"/>
      <c r="H22" s="4">
        <v>0</v>
      </c>
      <c r="I22" s="4">
        <v>2840805</v>
      </c>
    </row>
    <row r="23" spans="1:9" x14ac:dyDescent="0.3">
      <c r="A23" s="3" t="s">
        <v>43</v>
      </c>
      <c r="B23" s="3" t="s">
        <v>44</v>
      </c>
      <c r="C23" s="3">
        <v>4373225</v>
      </c>
      <c r="D23" s="3" t="str">
        <f>VLOOKUP(C23,[1]Data!$A$3:$Z$393,25,0)</f>
        <v>§ 70 - Sociální rehabilitace</v>
      </c>
      <c r="E23" s="3">
        <v>2020</v>
      </c>
      <c r="F23" s="4">
        <v>0</v>
      </c>
      <c r="G23" s="4"/>
      <c r="H23" s="4">
        <v>0</v>
      </c>
      <c r="I23" s="4">
        <v>1230000</v>
      </c>
    </row>
    <row r="24" spans="1:9" x14ac:dyDescent="0.3">
      <c r="A24" s="3" t="s">
        <v>45</v>
      </c>
      <c r="B24" s="3" t="s">
        <v>46</v>
      </c>
      <c r="C24" s="3">
        <v>8535980</v>
      </c>
      <c r="D24" s="3" t="str">
        <f>VLOOKUP(C24,[1]Data!$A$3:$Z$393,25,0)</f>
        <v>§ 65 - Sociálně aktivizační služby pro rodiny s dětmi</v>
      </c>
      <c r="E24" s="3">
        <v>2020</v>
      </c>
      <c r="F24" s="4">
        <v>40000</v>
      </c>
      <c r="G24" s="4"/>
      <c r="H24" s="4">
        <v>0</v>
      </c>
      <c r="I24" s="4"/>
    </row>
    <row r="25" spans="1:9" x14ac:dyDescent="0.3">
      <c r="A25" s="3" t="s">
        <v>47</v>
      </c>
      <c r="B25" s="3" t="s">
        <v>47</v>
      </c>
      <c r="C25" s="3">
        <v>9593192</v>
      </c>
      <c r="D25" s="3" t="str">
        <f>VLOOKUP(C25,[1]Data!$A$3:$Z$393,25,0)</f>
        <v>§ 49 - Domovy pro seniory</v>
      </c>
      <c r="E25" s="3">
        <v>2020</v>
      </c>
      <c r="F25" s="4">
        <v>0</v>
      </c>
      <c r="G25" s="4">
        <v>4052153</v>
      </c>
      <c r="H25" s="4">
        <v>13103830</v>
      </c>
      <c r="I25" s="4"/>
    </row>
    <row r="26" spans="1:9" x14ac:dyDescent="0.3">
      <c r="A26" s="3" t="s">
        <v>48</v>
      </c>
      <c r="B26" s="3" t="s">
        <v>48</v>
      </c>
      <c r="C26" s="3">
        <v>5599785</v>
      </c>
      <c r="D26" s="3" t="str">
        <f>VLOOKUP(C26,[1]Data!$A$3:$Z$393,25,0)</f>
        <v>§ 46 - Denní stacionáře</v>
      </c>
      <c r="E26" s="3">
        <v>2020</v>
      </c>
      <c r="F26" s="4">
        <v>17080</v>
      </c>
      <c r="G26" s="4"/>
      <c r="H26" s="4">
        <v>807440</v>
      </c>
      <c r="I26" s="4"/>
    </row>
    <row r="27" spans="1:9" x14ac:dyDescent="0.3">
      <c r="A27" s="3" t="s">
        <v>49</v>
      </c>
      <c r="B27" s="3" t="s">
        <v>50</v>
      </c>
      <c r="C27" s="3">
        <v>9000004</v>
      </c>
      <c r="D27" s="3" t="str">
        <f>VLOOKUP(C27,[1]Data!$A$3:$Z$393,25,0)</f>
        <v>§ 90 - Hospicová péče terén</v>
      </c>
      <c r="E27" s="3">
        <v>2020</v>
      </c>
      <c r="F27" s="4">
        <v>2080000</v>
      </c>
      <c r="G27" s="4"/>
      <c r="H27" s="4">
        <v>0</v>
      </c>
      <c r="I27" s="4"/>
    </row>
    <row r="28" spans="1:9" x14ac:dyDescent="0.3">
      <c r="A28" s="3" t="s">
        <v>51</v>
      </c>
      <c r="B28" s="3" t="s">
        <v>52</v>
      </c>
      <c r="C28" s="3">
        <v>8365172</v>
      </c>
      <c r="D28" s="3" t="str">
        <f>VLOOKUP(C28,[1]Data!$A$3:$Z$393,25,0)</f>
        <v>§ 56 - Tlumočnické služby</v>
      </c>
      <c r="E28" s="3">
        <v>2020</v>
      </c>
      <c r="F28" s="4">
        <v>0</v>
      </c>
      <c r="G28" s="4"/>
      <c r="H28" s="4">
        <v>590651</v>
      </c>
      <c r="I28" s="4"/>
    </row>
    <row r="29" spans="1:9" x14ac:dyDescent="0.3">
      <c r="A29" s="3" t="s">
        <v>53</v>
      </c>
      <c r="B29" s="3" t="s">
        <v>53</v>
      </c>
      <c r="C29" s="3">
        <v>9445282</v>
      </c>
      <c r="D29" s="3" t="str">
        <f>VLOOKUP(C29,[1]Data!$A$3:$Z$393,25,0)</f>
        <v>§ 48 - Domovy pro osoby se zdravotním postižením</v>
      </c>
      <c r="E29" s="3">
        <v>2020</v>
      </c>
      <c r="F29" s="4">
        <v>0</v>
      </c>
      <c r="G29" s="4">
        <v>8672000</v>
      </c>
      <c r="H29" s="4">
        <v>16416870</v>
      </c>
      <c r="I29" s="4"/>
    </row>
    <row r="30" spans="1:9" x14ac:dyDescent="0.3">
      <c r="A30" s="3" t="s">
        <v>54</v>
      </c>
      <c r="B30" s="3" t="s">
        <v>55</v>
      </c>
      <c r="C30" s="3">
        <v>9659243</v>
      </c>
      <c r="D30" s="3" t="str">
        <f>VLOOKUP(C30,[1]Data!$A$3:$Z$393,25,0)</f>
        <v>§ 65 - Sociálně aktivizační služby pro rodiny s dětmi</v>
      </c>
      <c r="E30" s="3">
        <v>2020</v>
      </c>
      <c r="F30" s="4">
        <v>591130</v>
      </c>
      <c r="G30" s="4"/>
      <c r="H30" s="4">
        <v>4423020</v>
      </c>
      <c r="I30" s="4"/>
    </row>
    <row r="31" spans="1:9" x14ac:dyDescent="0.3">
      <c r="A31" s="3" t="s">
        <v>56</v>
      </c>
      <c r="B31" s="3" t="s">
        <v>57</v>
      </c>
      <c r="C31" s="3">
        <v>1552469</v>
      </c>
      <c r="D31" s="3" t="str">
        <f>VLOOKUP(C31,[1]Data!$A$3:$Z$393,25,0)</f>
        <v>§ 67 - Sociálně terapeutické dílny</v>
      </c>
      <c r="E31" s="3">
        <v>2020</v>
      </c>
      <c r="F31" s="4">
        <v>120000</v>
      </c>
      <c r="G31" s="4"/>
      <c r="H31" s="4">
        <v>0</v>
      </c>
      <c r="I31" s="4">
        <v>926410</v>
      </c>
    </row>
    <row r="32" spans="1:9" x14ac:dyDescent="0.3">
      <c r="A32" s="3" t="s">
        <v>58</v>
      </c>
      <c r="B32" s="3" t="s">
        <v>59</v>
      </c>
      <c r="C32" s="3">
        <v>7459230</v>
      </c>
      <c r="D32" s="3" t="str">
        <f>VLOOKUP(C32,[1]Data!$A$3:$Z$393,25,0)</f>
        <v>§ 39 - Osobní asistence</v>
      </c>
      <c r="E32" s="3">
        <v>2020</v>
      </c>
      <c r="F32" s="4">
        <v>0</v>
      </c>
      <c r="G32" s="4"/>
      <c r="H32" s="4">
        <v>3157000</v>
      </c>
      <c r="I32" s="4"/>
    </row>
    <row r="33" spans="1:9" x14ac:dyDescent="0.3">
      <c r="A33" s="3" t="s">
        <v>60</v>
      </c>
      <c r="B33" s="3" t="s">
        <v>15</v>
      </c>
      <c r="C33" s="3">
        <v>9684449</v>
      </c>
      <c r="D33" s="3" t="str">
        <f>VLOOKUP(C33,[1]Data!$A$3:$Z$393,25,0)</f>
        <v>§ 37 - Odborné sociální poradenství s prvky terapie</v>
      </c>
      <c r="E33" s="3">
        <v>2020</v>
      </c>
      <c r="F33" s="4">
        <v>47880</v>
      </c>
      <c r="G33" s="4"/>
      <c r="H33" s="4">
        <v>1087500</v>
      </c>
      <c r="I33" s="4"/>
    </row>
    <row r="34" spans="1:9" x14ac:dyDescent="0.3">
      <c r="A34" s="3" t="s">
        <v>61</v>
      </c>
      <c r="B34" s="3" t="s">
        <v>61</v>
      </c>
      <c r="C34" s="3">
        <v>4721932</v>
      </c>
      <c r="D34" s="3" t="str">
        <f>VLOOKUP(C34,[1]Data!$A$3:$Z$393,25,0)</f>
        <v>§ 48 - Domovy pro osoby se zdravotním postižením</v>
      </c>
      <c r="E34" s="3">
        <v>2020</v>
      </c>
      <c r="F34" s="4">
        <v>0</v>
      </c>
      <c r="G34" s="4">
        <v>12807000</v>
      </c>
      <c r="H34" s="4">
        <v>19303220</v>
      </c>
      <c r="I34" s="4"/>
    </row>
    <row r="35" spans="1:9" x14ac:dyDescent="0.3">
      <c r="A35" s="3" t="s">
        <v>62</v>
      </c>
      <c r="B35" s="3" t="s">
        <v>63</v>
      </c>
      <c r="C35" s="3">
        <v>9379121</v>
      </c>
      <c r="D35" s="3" t="str">
        <f>VLOOKUP(C35,[1]Data!$A$3:$Z$393,25,0)</f>
        <v>§ 70 - Sociální rehabilitace</v>
      </c>
      <c r="E35" s="3">
        <v>2020</v>
      </c>
      <c r="F35" s="4">
        <v>0</v>
      </c>
      <c r="G35" s="4">
        <v>462506.83</v>
      </c>
      <c r="H35" s="4">
        <v>2415000</v>
      </c>
      <c r="I35" s="4"/>
    </row>
    <row r="36" spans="1:9" x14ac:dyDescent="0.3">
      <c r="A36" s="3" t="s">
        <v>28</v>
      </c>
      <c r="B36" s="3" t="s">
        <v>64</v>
      </c>
      <c r="C36" s="3">
        <v>9666094</v>
      </c>
      <c r="D36" s="3" t="str">
        <f>VLOOKUP(C36,[1]Data!$A$3:$Z$393,25,0)</f>
        <v>§ 40 - Pečovatelská služba</v>
      </c>
      <c r="E36" s="3">
        <v>2020</v>
      </c>
      <c r="F36" s="4">
        <v>284030</v>
      </c>
      <c r="G36" s="4"/>
      <c r="H36" s="4">
        <v>1870580</v>
      </c>
      <c r="I36" s="4"/>
    </row>
    <row r="37" spans="1:9" x14ac:dyDescent="0.3">
      <c r="A37" s="3" t="s">
        <v>65</v>
      </c>
      <c r="B37" s="3" t="s">
        <v>42</v>
      </c>
      <c r="C37" s="3">
        <v>9459250</v>
      </c>
      <c r="D37" s="3" t="str">
        <f>VLOOKUP(C37,[1]Data!$A$3:$Z$393,25,0)</f>
        <v>§ 46 - Denní stacionáře</v>
      </c>
      <c r="E37" s="3">
        <v>2020</v>
      </c>
      <c r="F37" s="4">
        <v>190000</v>
      </c>
      <c r="G37" s="4"/>
      <c r="H37" s="4">
        <v>1654620</v>
      </c>
      <c r="I37" s="4"/>
    </row>
    <row r="38" spans="1:9" x14ac:dyDescent="0.3">
      <c r="A38" s="3" t="s">
        <v>66</v>
      </c>
      <c r="B38" s="3" t="s">
        <v>63</v>
      </c>
      <c r="C38" s="3">
        <v>5922905</v>
      </c>
      <c r="D38" s="3" t="str">
        <f>VLOOKUP(C38,[1]Data!$A$3:$Z$393,25,0)</f>
        <v>§ 62 - Nízkoprahová zařízení pro děti a mládež</v>
      </c>
      <c r="E38" s="3">
        <v>2020</v>
      </c>
      <c r="F38" s="4">
        <v>0</v>
      </c>
      <c r="G38" s="4">
        <v>721560.53</v>
      </c>
      <c r="H38" s="4">
        <v>1960000</v>
      </c>
      <c r="I38" s="4"/>
    </row>
    <row r="39" spans="1:9" x14ac:dyDescent="0.3">
      <c r="A39" s="3" t="s">
        <v>67</v>
      </c>
      <c r="B39" s="3" t="s">
        <v>31</v>
      </c>
      <c r="C39" s="3">
        <v>9199716</v>
      </c>
      <c r="D39" s="3" t="str">
        <f>VLOOKUP(C39,[1]Data!$A$3:$Z$393,25,0)</f>
        <v>§ 40 - Pečovatelská služba</v>
      </c>
      <c r="E39" s="3">
        <v>2020</v>
      </c>
      <c r="F39" s="4">
        <v>140000</v>
      </c>
      <c r="G39" s="4"/>
      <c r="H39" s="4">
        <v>1839200</v>
      </c>
      <c r="I39" s="4"/>
    </row>
    <row r="40" spans="1:9" x14ac:dyDescent="0.3">
      <c r="A40" s="3" t="s">
        <v>68</v>
      </c>
      <c r="B40" s="3" t="s">
        <v>57</v>
      </c>
      <c r="C40" s="3">
        <v>6473703</v>
      </c>
      <c r="D40" s="3" t="str">
        <f>VLOOKUP(C40,[1]Data!$A$3:$Z$393,25,0)</f>
        <v>§ 70 - Sociální rehabilitace</v>
      </c>
      <c r="E40" s="3">
        <v>2020</v>
      </c>
      <c r="F40" s="4">
        <v>0</v>
      </c>
      <c r="G40" s="4"/>
      <c r="H40" s="4">
        <v>0</v>
      </c>
      <c r="I40" s="4">
        <v>1854835</v>
      </c>
    </row>
    <row r="41" spans="1:9" x14ac:dyDescent="0.3">
      <c r="A41" s="3" t="s">
        <v>69</v>
      </c>
      <c r="B41" s="3" t="s">
        <v>70</v>
      </c>
      <c r="C41" s="3">
        <v>6945387</v>
      </c>
      <c r="D41" s="3" t="str">
        <f>VLOOKUP(C41,[1]Data!$A$3:$Z$393,25,0)</f>
        <v>§ 48 - Domovy pro osoby se zdravotním postižením</v>
      </c>
      <c r="E41" s="3">
        <v>2020</v>
      </c>
      <c r="F41" s="4">
        <v>0</v>
      </c>
      <c r="G41" s="4">
        <v>4372250</v>
      </c>
      <c r="H41" s="4">
        <v>3266100</v>
      </c>
      <c r="I41" s="4"/>
    </row>
    <row r="42" spans="1:9" x14ac:dyDescent="0.3">
      <c r="A42" s="3" t="s">
        <v>71</v>
      </c>
      <c r="B42" s="3" t="s">
        <v>72</v>
      </c>
      <c r="C42" s="3">
        <v>8382823</v>
      </c>
      <c r="D42" s="3" t="str">
        <f>VLOOKUP(C42,[1]Data!$A$3:$Z$393,25,0)</f>
        <v>§ 65 - Sociálně aktivizační služby pro rodiny s dětmi</v>
      </c>
      <c r="E42" s="3">
        <v>2020</v>
      </c>
      <c r="F42" s="4">
        <v>50000</v>
      </c>
      <c r="G42" s="4"/>
      <c r="H42" s="4">
        <v>1952910</v>
      </c>
      <c r="I42" s="4"/>
    </row>
    <row r="43" spans="1:9" x14ac:dyDescent="0.3">
      <c r="A43" s="3" t="s">
        <v>73</v>
      </c>
      <c r="B43" s="3" t="s">
        <v>74</v>
      </c>
      <c r="C43" s="3">
        <v>2757263</v>
      </c>
      <c r="D43" s="3" t="str">
        <f>VLOOKUP(C43,[1]Data!$A$3:$Z$393,25,0)</f>
        <v>§ 60 - Krizová pomoc</v>
      </c>
      <c r="E43" s="3">
        <v>2020</v>
      </c>
      <c r="F43" s="4">
        <v>19778.09</v>
      </c>
      <c r="G43" s="4"/>
      <c r="H43" s="4">
        <v>979330</v>
      </c>
      <c r="I43" s="4"/>
    </row>
    <row r="44" spans="1:9" x14ac:dyDescent="0.3">
      <c r="A44" s="3" t="s">
        <v>75</v>
      </c>
      <c r="B44" s="3" t="s">
        <v>75</v>
      </c>
      <c r="C44" s="3">
        <v>1642854</v>
      </c>
      <c r="D44" s="3" t="str">
        <f>VLOOKUP(C44,[1]Data!$A$3:$Z$393,25,0)</f>
        <v>§ 50 - Domovy se zvláštním režimem</v>
      </c>
      <c r="E44" s="3">
        <v>2020</v>
      </c>
      <c r="F44" s="4">
        <v>319910</v>
      </c>
      <c r="G44" s="4"/>
      <c r="H44" s="4">
        <v>5790610</v>
      </c>
      <c r="I44" s="4"/>
    </row>
    <row r="45" spans="1:9" x14ac:dyDescent="0.3">
      <c r="A45" s="3" t="s">
        <v>8</v>
      </c>
      <c r="B45" s="3" t="s">
        <v>9</v>
      </c>
      <c r="C45" s="3">
        <v>9264829</v>
      </c>
      <c r="D45" s="3" t="str">
        <f>VLOOKUP(C45,[1]Data!$A$3:$Z$393,25,0)</f>
        <v>§ 48 - Domovy pro osoby se zdravotním postižením</v>
      </c>
      <c r="E45" s="3">
        <v>2020</v>
      </c>
      <c r="F45" s="4">
        <v>215000</v>
      </c>
      <c r="G45" s="4"/>
      <c r="H45" s="4">
        <v>7231920</v>
      </c>
      <c r="I45" s="4"/>
    </row>
    <row r="46" spans="1:9" x14ac:dyDescent="0.3">
      <c r="A46" s="3" t="s">
        <v>76</v>
      </c>
      <c r="B46" s="3" t="s">
        <v>77</v>
      </c>
      <c r="C46" s="3">
        <v>1567065</v>
      </c>
      <c r="D46" s="3" t="str">
        <f>VLOOKUP(C46,[1]Data!$A$3:$Z$393,25,0)</f>
        <v>§ 46 - Denní stacionáře</v>
      </c>
      <c r="E46" s="3">
        <v>2020</v>
      </c>
      <c r="F46" s="4">
        <v>161000</v>
      </c>
      <c r="G46" s="4"/>
      <c r="H46" s="4">
        <v>760000</v>
      </c>
      <c r="I46" s="4"/>
    </row>
    <row r="47" spans="1:9" x14ac:dyDescent="0.3">
      <c r="A47" s="3" t="s">
        <v>78</v>
      </c>
      <c r="B47" s="3" t="s">
        <v>79</v>
      </c>
      <c r="C47" s="3">
        <v>3357963</v>
      </c>
      <c r="D47" s="3" t="str">
        <f>VLOOKUP(C47,[1]Data!$A$3:$Z$393,25,0)</f>
        <v>§ 44 - Odlehčovací služby</v>
      </c>
      <c r="E47" s="3">
        <v>2020</v>
      </c>
      <c r="F47" s="4">
        <v>0</v>
      </c>
      <c r="G47" s="4"/>
      <c r="H47" s="4">
        <v>235090</v>
      </c>
      <c r="I47" s="4"/>
    </row>
    <row r="48" spans="1:9" x14ac:dyDescent="0.3">
      <c r="A48" s="3" t="s">
        <v>37</v>
      </c>
      <c r="B48" s="3" t="s">
        <v>42</v>
      </c>
      <c r="C48" s="3">
        <v>4720531</v>
      </c>
      <c r="D48" s="3" t="str">
        <f>VLOOKUP(C48,[1]Data!$A$3:$Z$393,25,0)</f>
        <v>§ 63 - Noclehárny</v>
      </c>
      <c r="E48" s="3">
        <v>2020</v>
      </c>
      <c r="F48" s="4">
        <v>159510</v>
      </c>
      <c r="G48" s="4"/>
      <c r="H48" s="4">
        <v>464010</v>
      </c>
      <c r="I48" s="4"/>
    </row>
    <row r="49" spans="1:9" x14ac:dyDescent="0.3">
      <c r="A49" s="3" t="s">
        <v>80</v>
      </c>
      <c r="B49" s="3" t="s">
        <v>81</v>
      </c>
      <c r="C49" s="3">
        <v>7846871</v>
      </c>
      <c r="D49" s="3" t="str">
        <f>VLOOKUP(C49,[1]Data!$A$3:$Z$393,25,0)</f>
        <v>§ 43 - Podpora samostatného bydlení</v>
      </c>
      <c r="E49" s="3">
        <v>2020</v>
      </c>
      <c r="F49" s="4">
        <v>0</v>
      </c>
      <c r="G49" s="4"/>
      <c r="H49" s="4">
        <v>0</v>
      </c>
      <c r="I49" s="4">
        <v>2119508</v>
      </c>
    </row>
    <row r="50" spans="1:9" x14ac:dyDescent="0.3">
      <c r="A50" s="3" t="s">
        <v>82</v>
      </c>
      <c r="B50" s="3" t="s">
        <v>59</v>
      </c>
      <c r="C50" s="3">
        <v>3110951</v>
      </c>
      <c r="D50" s="3" t="str">
        <f>VLOOKUP(C50,[1]Data!$A$3:$Z$393,25,0)</f>
        <v>§ 40 - Pečovatelská služba</v>
      </c>
      <c r="E50" s="3">
        <v>2020</v>
      </c>
      <c r="F50" s="4">
        <v>510000</v>
      </c>
      <c r="G50" s="4"/>
      <c r="H50" s="4">
        <v>2881080</v>
      </c>
      <c r="I50" s="4"/>
    </row>
    <row r="51" spans="1:9" x14ac:dyDescent="0.3">
      <c r="A51" s="3" t="s">
        <v>83</v>
      </c>
      <c r="B51" s="3" t="s">
        <v>84</v>
      </c>
      <c r="C51" s="3">
        <v>9097155</v>
      </c>
      <c r="D51" s="3" t="str">
        <f>VLOOKUP(C51,[1]Data!$A$3:$Z$393,25,0)</f>
        <v>§ 40 - Pečovatelská služba</v>
      </c>
      <c r="E51" s="3">
        <v>2020</v>
      </c>
      <c r="F51" s="4">
        <v>386000</v>
      </c>
      <c r="G51" s="4"/>
      <c r="H51" s="4">
        <v>3939340</v>
      </c>
      <c r="I51" s="4"/>
    </row>
    <row r="52" spans="1:9" x14ac:dyDescent="0.3">
      <c r="A52" s="3" t="s">
        <v>28</v>
      </c>
      <c r="B52" s="3" t="s">
        <v>77</v>
      </c>
      <c r="C52" s="3">
        <v>1008575</v>
      </c>
      <c r="D52" s="3" t="str">
        <f>VLOOKUP(C52,[1]Data!$A$3:$Z$393,25,0)</f>
        <v>§ 40 - Pečovatelská služba</v>
      </c>
      <c r="E52" s="3">
        <v>2020</v>
      </c>
      <c r="F52" s="4">
        <v>200000</v>
      </c>
      <c r="G52" s="4"/>
      <c r="H52" s="4">
        <v>3450810</v>
      </c>
      <c r="I52" s="4"/>
    </row>
    <row r="53" spans="1:9" x14ac:dyDescent="0.3">
      <c r="A53" s="3" t="s">
        <v>85</v>
      </c>
      <c r="B53" s="3" t="s">
        <v>31</v>
      </c>
      <c r="C53" s="3">
        <v>6989404</v>
      </c>
      <c r="D53" s="3" t="str">
        <f>VLOOKUP(C53,[1]Data!$A$3:$Z$393,25,0)</f>
        <v>§ 62 - Nízkoprahová zařízení pro děti a mládež</v>
      </c>
      <c r="E53" s="3">
        <v>2020</v>
      </c>
      <c r="F53" s="4">
        <v>0</v>
      </c>
      <c r="G53" s="4"/>
      <c r="H53" s="4">
        <v>692540</v>
      </c>
      <c r="I53" s="4"/>
    </row>
    <row r="54" spans="1:9" x14ac:dyDescent="0.3">
      <c r="A54" s="3" t="s">
        <v>86</v>
      </c>
      <c r="B54" s="3" t="s">
        <v>86</v>
      </c>
      <c r="C54" s="3">
        <v>5040302</v>
      </c>
      <c r="D54" s="3" t="str">
        <f>VLOOKUP(C54,[1]Data!$A$3:$Z$393,25,0)</f>
        <v>§ 49 - Domovy pro seniory</v>
      </c>
      <c r="E54" s="3">
        <v>2020</v>
      </c>
      <c r="F54" s="4">
        <v>0</v>
      </c>
      <c r="G54" s="4">
        <v>4541000</v>
      </c>
      <c r="H54" s="4">
        <v>6797940</v>
      </c>
      <c r="I54" s="4"/>
    </row>
    <row r="55" spans="1:9" x14ac:dyDescent="0.3">
      <c r="A55" s="3" t="s">
        <v>87</v>
      </c>
      <c r="B55" s="3" t="s">
        <v>44</v>
      </c>
      <c r="C55" s="3">
        <v>6811251</v>
      </c>
      <c r="D55" s="3" t="str">
        <f>VLOOKUP(C55,[1]Data!$A$3:$Z$393,25,0)</f>
        <v>§ 37 - Odborné sociální poradenství</v>
      </c>
      <c r="E55" s="3">
        <v>2020</v>
      </c>
      <c r="F55" s="4">
        <v>17300</v>
      </c>
      <c r="G55" s="4"/>
      <c r="H55" s="4">
        <v>425000</v>
      </c>
      <c r="I55" s="4"/>
    </row>
    <row r="56" spans="1:9" x14ac:dyDescent="0.3">
      <c r="A56" s="3" t="s">
        <v>88</v>
      </c>
      <c r="B56" s="3" t="s">
        <v>57</v>
      </c>
      <c r="C56" s="3">
        <v>1378201</v>
      </c>
      <c r="D56" s="3" t="str">
        <f>VLOOKUP(C56,[1]Data!$A$3:$Z$393,25,0)</f>
        <v>§ 43 - Podpora samostatného bydlení</v>
      </c>
      <c r="E56" s="3">
        <v>2020</v>
      </c>
      <c r="F56" s="4">
        <v>0</v>
      </c>
      <c r="G56" s="4"/>
      <c r="H56" s="4">
        <v>908240</v>
      </c>
      <c r="I56" s="4">
        <v>1529097</v>
      </c>
    </row>
    <row r="57" spans="1:9" x14ac:dyDescent="0.3">
      <c r="A57" s="3" t="s">
        <v>89</v>
      </c>
      <c r="B57" s="3" t="s">
        <v>63</v>
      </c>
      <c r="C57" s="3">
        <v>9870958</v>
      </c>
      <c r="D57" s="3" t="str">
        <f>VLOOKUP(C57,[1]Data!$A$3:$Z$393,25,0)</f>
        <v>§ 59 - Kontaktní centra</v>
      </c>
      <c r="E57" s="3">
        <v>2020</v>
      </c>
      <c r="F57" s="4">
        <v>0</v>
      </c>
      <c r="G57" s="4">
        <v>927752.6</v>
      </c>
      <c r="H57" s="4">
        <v>2167000</v>
      </c>
      <c r="I57" s="4"/>
    </row>
    <row r="58" spans="1:9" x14ac:dyDescent="0.3">
      <c r="A58" s="3" t="s">
        <v>90</v>
      </c>
      <c r="B58" s="3" t="s">
        <v>90</v>
      </c>
      <c r="C58" s="3">
        <v>1450637</v>
      </c>
      <c r="D58" s="3" t="str">
        <f>VLOOKUP(C58,[1]Data!$A$3:$Z$393,25,0)</f>
        <v>§ 50 - Domovy se zvláštním režimem</v>
      </c>
      <c r="E58" s="3">
        <v>2020</v>
      </c>
      <c r="F58" s="4">
        <v>0</v>
      </c>
      <c r="G58" s="4">
        <v>7857000</v>
      </c>
      <c r="H58" s="4">
        <v>15674990</v>
      </c>
      <c r="I58" s="4"/>
    </row>
    <row r="59" spans="1:9" x14ac:dyDescent="0.3">
      <c r="A59" s="3" t="s">
        <v>91</v>
      </c>
      <c r="B59" s="3" t="s">
        <v>92</v>
      </c>
      <c r="C59" s="3">
        <v>6428468</v>
      </c>
      <c r="D59" s="3" t="str">
        <f>VLOOKUP(C59,[1]Data!$A$3:$Z$393,25,0)</f>
        <v>§ 40 - Pečovatelská služba</v>
      </c>
      <c r="E59" s="3">
        <v>2020</v>
      </c>
      <c r="F59" s="4">
        <v>73690</v>
      </c>
      <c r="G59" s="4"/>
      <c r="H59" s="4">
        <v>943020</v>
      </c>
      <c r="I59" s="4"/>
    </row>
    <row r="60" spans="1:9" x14ac:dyDescent="0.3">
      <c r="A60" s="3" t="s">
        <v>93</v>
      </c>
      <c r="B60" s="3" t="s">
        <v>94</v>
      </c>
      <c r="C60" s="3">
        <v>9688838</v>
      </c>
      <c r="D60" s="3" t="str">
        <f>VLOOKUP(C60,[1]Data!$A$3:$Z$393,25,0)</f>
        <v>§ 49 - Domovy pro seniory</v>
      </c>
      <c r="E60" s="3">
        <v>2020</v>
      </c>
      <c r="F60" s="4">
        <v>1095840</v>
      </c>
      <c r="G60" s="4"/>
      <c r="H60" s="4">
        <v>11169700</v>
      </c>
      <c r="I60" s="4"/>
    </row>
    <row r="61" spans="1:9" x14ac:dyDescent="0.3">
      <c r="A61" s="3" t="s">
        <v>95</v>
      </c>
      <c r="B61" s="3" t="s">
        <v>96</v>
      </c>
      <c r="C61" s="3">
        <v>1441233</v>
      </c>
      <c r="D61" s="3" t="str">
        <f>VLOOKUP(C61,[1]Data!$A$3:$Z$393,25,0)</f>
        <v>§ 44 - Odlehčovací služby</v>
      </c>
      <c r="E61" s="3">
        <v>2020</v>
      </c>
      <c r="F61" s="4">
        <v>0</v>
      </c>
      <c r="G61" s="4"/>
      <c r="H61" s="4">
        <v>2970020</v>
      </c>
      <c r="I61" s="4"/>
    </row>
    <row r="62" spans="1:9" x14ac:dyDescent="0.3">
      <c r="A62" s="3" t="s">
        <v>97</v>
      </c>
      <c r="B62" s="3" t="s">
        <v>98</v>
      </c>
      <c r="C62" s="3">
        <v>9064643</v>
      </c>
      <c r="D62" s="3" t="str">
        <f>VLOOKUP(C62,[1]Data!$A$3:$Z$393,25,0)</f>
        <v>§ 57 - Azylové domy</v>
      </c>
      <c r="E62" s="3">
        <v>2020</v>
      </c>
      <c r="F62" s="4">
        <v>0</v>
      </c>
      <c r="G62" s="4"/>
      <c r="H62" s="4">
        <v>0</v>
      </c>
      <c r="I62" s="4">
        <v>5710918</v>
      </c>
    </row>
    <row r="63" spans="1:9" x14ac:dyDescent="0.3">
      <c r="A63" s="3" t="s">
        <v>45</v>
      </c>
      <c r="B63" s="3" t="s">
        <v>99</v>
      </c>
      <c r="C63" s="3">
        <v>1907533</v>
      </c>
      <c r="D63" s="3" t="str">
        <f>VLOOKUP(C63,[1]Data!$A$3:$Z$393,25,0)</f>
        <v>§ 65 - Sociálně aktivizační služby pro rodiny s dětmi</v>
      </c>
      <c r="E63" s="3">
        <v>2020</v>
      </c>
      <c r="F63" s="4">
        <v>0</v>
      </c>
      <c r="G63" s="4"/>
      <c r="H63" s="4">
        <v>5515040</v>
      </c>
      <c r="I63" s="4"/>
    </row>
    <row r="64" spans="1:9" x14ac:dyDescent="0.3">
      <c r="A64" s="3" t="s">
        <v>100</v>
      </c>
      <c r="B64" s="3" t="s">
        <v>101</v>
      </c>
      <c r="C64" s="3">
        <v>2039109</v>
      </c>
      <c r="D64" s="3" t="str">
        <f>VLOOKUP(C64,[1]Data!$A$3:$Z$393,25,0)</f>
        <v>§ 39 - Osobní asistence</v>
      </c>
      <c r="E64" s="3">
        <v>2020</v>
      </c>
      <c r="F64" s="4">
        <v>396888</v>
      </c>
      <c r="G64" s="4"/>
      <c r="H64" s="4">
        <v>3667780</v>
      </c>
      <c r="I64" s="4"/>
    </row>
    <row r="65" spans="1:9" x14ac:dyDescent="0.3">
      <c r="A65" s="3" t="s">
        <v>102</v>
      </c>
      <c r="B65" s="3" t="s">
        <v>81</v>
      </c>
      <c r="C65" s="3">
        <v>7263765</v>
      </c>
      <c r="D65" s="3" t="str">
        <f>VLOOKUP(C65,[1]Data!$A$3:$Z$393,25,0)</f>
        <v>§ 67 - Sociálně terapeutické dílny</v>
      </c>
      <c r="E65" s="3">
        <v>2020</v>
      </c>
      <c r="F65" s="4">
        <v>0</v>
      </c>
      <c r="G65" s="4"/>
      <c r="H65" s="4">
        <v>0</v>
      </c>
      <c r="I65" s="4">
        <v>1191194</v>
      </c>
    </row>
    <row r="66" spans="1:9" x14ac:dyDescent="0.3">
      <c r="A66" s="3" t="s">
        <v>103</v>
      </c>
      <c r="B66" s="3" t="s">
        <v>50</v>
      </c>
      <c r="C66" s="3">
        <v>3854293</v>
      </c>
      <c r="D66" s="3" t="str">
        <f>VLOOKUP(C66,[1]Data!$A$3:$Z$393,25,0)</f>
        <v>§ 44 - Odlehčovací služby</v>
      </c>
      <c r="E66" s="3">
        <v>2020</v>
      </c>
      <c r="F66" s="4">
        <v>2400000</v>
      </c>
      <c r="G66" s="4"/>
      <c r="H66" s="4">
        <v>0</v>
      </c>
      <c r="I66" s="4"/>
    </row>
    <row r="67" spans="1:9" x14ac:dyDescent="0.3">
      <c r="A67" s="3" t="s">
        <v>104</v>
      </c>
      <c r="B67" s="3" t="s">
        <v>105</v>
      </c>
      <c r="C67" s="3">
        <v>6447139</v>
      </c>
      <c r="D67" s="3" t="str">
        <f>VLOOKUP(C67,[1]Data!$A$3:$Z$393,25,0)</f>
        <v>§ 54 - Raná péče</v>
      </c>
      <c r="E67" s="3">
        <v>2020</v>
      </c>
      <c r="F67" s="4">
        <v>0</v>
      </c>
      <c r="G67" s="4"/>
      <c r="H67" s="4">
        <v>2590230</v>
      </c>
      <c r="I67" s="4">
        <v>0</v>
      </c>
    </row>
    <row r="68" spans="1:9" x14ac:dyDescent="0.3">
      <c r="A68" s="3" t="s">
        <v>106</v>
      </c>
      <c r="B68" s="3" t="s">
        <v>107</v>
      </c>
      <c r="C68" s="3">
        <v>2813024</v>
      </c>
      <c r="D68" s="3" t="str">
        <f>VLOOKUP(C68,[1]Data!$A$3:$Z$393,25,0)</f>
        <v>§ 70 - Sociální rehabilitace</v>
      </c>
      <c r="E68" s="3">
        <v>2020</v>
      </c>
      <c r="F68" s="4">
        <v>204000</v>
      </c>
      <c r="G68" s="4"/>
      <c r="H68" s="4">
        <v>0</v>
      </c>
      <c r="I68" s="4">
        <v>2555360</v>
      </c>
    </row>
    <row r="69" spans="1:9" x14ac:dyDescent="0.3">
      <c r="A69" s="3" t="s">
        <v>106</v>
      </c>
      <c r="B69" s="3" t="s">
        <v>107</v>
      </c>
      <c r="C69" s="3">
        <v>4699567</v>
      </c>
      <c r="D69" s="3" t="str">
        <f>VLOOKUP(C69,[1]Data!$A$3:$Z$393,25,0)</f>
        <v>§ 57 - Azylové domy</v>
      </c>
      <c r="E69" s="3">
        <v>2020</v>
      </c>
      <c r="F69" s="4">
        <v>0</v>
      </c>
      <c r="G69" s="4"/>
      <c r="H69" s="4">
        <v>0</v>
      </c>
      <c r="I69" s="4">
        <v>3959479</v>
      </c>
    </row>
    <row r="70" spans="1:9" x14ac:dyDescent="0.3">
      <c r="A70" s="3" t="s">
        <v>108</v>
      </c>
      <c r="B70" s="3" t="s">
        <v>29</v>
      </c>
      <c r="C70" s="3">
        <v>2506443</v>
      </c>
      <c r="D70" s="3" t="str">
        <f>VLOOKUP(C70,[1]Data!$A$3:$Z$393,25,0)</f>
        <v>§ 45 - Centra denních služeb</v>
      </c>
      <c r="E70" s="3">
        <v>2020</v>
      </c>
      <c r="F70" s="4">
        <v>132800</v>
      </c>
      <c r="G70" s="4"/>
      <c r="H70" s="4">
        <v>1054710</v>
      </c>
      <c r="I70" s="4"/>
    </row>
    <row r="71" spans="1:9" x14ac:dyDescent="0.3">
      <c r="A71" s="3" t="s">
        <v>109</v>
      </c>
      <c r="B71" s="3" t="s">
        <v>57</v>
      </c>
      <c r="C71" s="3">
        <v>7805491</v>
      </c>
      <c r="D71" s="3" t="str">
        <f>VLOOKUP(C71,[1]Data!$A$3:$Z$393,25,0)</f>
        <v>§ 70 - Sociální rehabilitace</v>
      </c>
      <c r="E71" s="3">
        <v>2020</v>
      </c>
      <c r="F71" s="4">
        <v>0</v>
      </c>
      <c r="G71" s="4"/>
      <c r="H71" s="4">
        <v>0</v>
      </c>
      <c r="I71" s="4">
        <v>2577328</v>
      </c>
    </row>
    <row r="72" spans="1:9" x14ac:dyDescent="0.3">
      <c r="A72" s="3" t="s">
        <v>110</v>
      </c>
      <c r="B72" s="3" t="s">
        <v>110</v>
      </c>
      <c r="C72" s="3">
        <v>1826777</v>
      </c>
      <c r="D72" s="3" t="str">
        <f>VLOOKUP(C72,[1]Data!$A$3:$Z$393,25,0)</f>
        <v>§ 40 - Pečovatelská služba</v>
      </c>
      <c r="E72" s="3">
        <v>2020</v>
      </c>
      <c r="F72" s="4">
        <v>600000</v>
      </c>
      <c r="G72" s="4"/>
      <c r="H72" s="4">
        <v>3817220</v>
      </c>
      <c r="I72" s="4"/>
    </row>
    <row r="73" spans="1:9" x14ac:dyDescent="0.3">
      <c r="A73" s="3" t="s">
        <v>111</v>
      </c>
      <c r="B73" s="3" t="s">
        <v>40</v>
      </c>
      <c r="C73" s="3">
        <v>9503685</v>
      </c>
      <c r="D73" s="3" t="str">
        <f>VLOOKUP(C73,[1]Data!$A$3:$Z$393,25,0)</f>
        <v>§ 37 - Odborné sociální poradenství</v>
      </c>
      <c r="E73" s="3">
        <v>2020</v>
      </c>
      <c r="F73" s="4">
        <v>47000</v>
      </c>
      <c r="G73" s="4"/>
      <c r="H73" s="4">
        <v>453230</v>
      </c>
      <c r="I73" s="4"/>
    </row>
    <row r="74" spans="1:9" x14ac:dyDescent="0.3">
      <c r="A74" s="3" t="s">
        <v>112</v>
      </c>
      <c r="B74" s="3" t="s">
        <v>113</v>
      </c>
      <c r="C74" s="3">
        <v>8051895</v>
      </c>
      <c r="D74" s="3" t="str">
        <f>VLOOKUP(C74,[1]Data!$A$3:$Z$393,25,0)</f>
        <v>§ 51 - Chráněné bydlení</v>
      </c>
      <c r="E74" s="3">
        <v>2020</v>
      </c>
      <c r="F74" s="4">
        <v>650000</v>
      </c>
      <c r="G74" s="4"/>
      <c r="H74" s="4">
        <v>3015000</v>
      </c>
      <c r="I74" s="4"/>
    </row>
    <row r="75" spans="1:9" x14ac:dyDescent="0.3">
      <c r="A75" s="3" t="s">
        <v>114</v>
      </c>
      <c r="B75" s="3" t="s">
        <v>115</v>
      </c>
      <c r="C75" s="3">
        <v>7702105</v>
      </c>
      <c r="D75" s="3" t="str">
        <f>VLOOKUP(C75,[1]Data!$A$3:$Z$393,25,0)</f>
        <v>§ 40 - Pečovatelská služba</v>
      </c>
      <c r="E75" s="3">
        <v>2020</v>
      </c>
      <c r="F75" s="4">
        <v>0</v>
      </c>
      <c r="G75" s="4"/>
      <c r="H75" s="4">
        <v>937680</v>
      </c>
      <c r="I75" s="4"/>
    </row>
    <row r="76" spans="1:9" x14ac:dyDescent="0.3">
      <c r="A76" s="3" t="s">
        <v>116</v>
      </c>
      <c r="B76" s="3" t="s">
        <v>117</v>
      </c>
      <c r="C76" s="3">
        <v>7175172</v>
      </c>
      <c r="D76" s="3" t="str">
        <f>VLOOKUP(C76,[1]Data!$A$3:$Z$393,25,0)</f>
        <v>§ 70 - Sociální rehabilitace</v>
      </c>
      <c r="E76" s="3">
        <v>2020</v>
      </c>
      <c r="F76" s="4">
        <v>0</v>
      </c>
      <c r="G76" s="4"/>
      <c r="H76" s="4">
        <v>0</v>
      </c>
      <c r="I76" s="4"/>
    </row>
    <row r="77" spans="1:9" x14ac:dyDescent="0.3">
      <c r="A77" s="3" t="s">
        <v>118</v>
      </c>
      <c r="B77" s="3" t="s">
        <v>42</v>
      </c>
      <c r="C77" s="3">
        <v>4381530</v>
      </c>
      <c r="D77" s="3" t="str">
        <f>VLOOKUP(C77,[1]Data!$A$3:$Z$393,25,0)</f>
        <v>§ 49 - Domovy pro seniory</v>
      </c>
      <c r="E77" s="3">
        <v>2020</v>
      </c>
      <c r="F77" s="4">
        <v>850450</v>
      </c>
      <c r="G77" s="4"/>
      <c r="H77" s="4">
        <v>12351200</v>
      </c>
      <c r="I77" s="4"/>
    </row>
    <row r="78" spans="1:9" x14ac:dyDescent="0.3">
      <c r="A78" s="3" t="s">
        <v>28</v>
      </c>
      <c r="B78" s="3" t="s">
        <v>79</v>
      </c>
      <c r="C78" s="3">
        <v>7259548</v>
      </c>
      <c r="D78" s="3" t="str">
        <f>VLOOKUP(C78,[1]Data!$A$3:$Z$393,25,0)</f>
        <v>§ 40 - Pečovatelská služba</v>
      </c>
      <c r="E78" s="3">
        <v>2020</v>
      </c>
      <c r="F78" s="4">
        <v>53000</v>
      </c>
      <c r="G78" s="4"/>
      <c r="H78" s="4">
        <v>2571150</v>
      </c>
      <c r="I78" s="4"/>
    </row>
    <row r="79" spans="1:9" x14ac:dyDescent="0.3">
      <c r="A79" s="3" t="s">
        <v>119</v>
      </c>
      <c r="B79" s="3" t="s">
        <v>120</v>
      </c>
      <c r="C79" s="3">
        <v>8430922</v>
      </c>
      <c r="D79" s="3" t="str">
        <f>VLOOKUP(C79,[1]Data!$A$3:$Z$393,25,0)</f>
        <v>§ 56 - Tlumočnické služby</v>
      </c>
      <c r="E79" s="3">
        <v>2020</v>
      </c>
      <c r="F79" s="4">
        <v>0</v>
      </c>
      <c r="G79" s="4"/>
      <c r="H79" s="4">
        <v>1282060</v>
      </c>
      <c r="I79" s="4"/>
    </row>
    <row r="80" spans="1:9" x14ac:dyDescent="0.3">
      <c r="A80" s="3" t="s">
        <v>121</v>
      </c>
      <c r="B80" s="3" t="s">
        <v>121</v>
      </c>
      <c r="C80" s="3">
        <v>8982230</v>
      </c>
      <c r="D80" s="3" t="str">
        <f>VLOOKUP(C80,[1]Data!$A$3:$Z$393,25,0)</f>
        <v>§ 49 - Domovy pro seniory</v>
      </c>
      <c r="E80" s="3">
        <v>2020</v>
      </c>
      <c r="F80" s="4">
        <v>819080</v>
      </c>
      <c r="G80" s="4"/>
      <c r="H80" s="4">
        <v>7730000</v>
      </c>
      <c r="I80" s="4"/>
    </row>
    <row r="81" spans="1:9" x14ac:dyDescent="0.3">
      <c r="A81" s="3" t="s">
        <v>122</v>
      </c>
      <c r="B81" s="3" t="s">
        <v>123</v>
      </c>
      <c r="C81" s="3">
        <v>9000001</v>
      </c>
      <c r="D81" s="3" t="str">
        <f>VLOOKUP(C81,[1]Data!$A$3:$Z$393,25,0)</f>
        <v>§ 90 - Hospicová péče terén</v>
      </c>
      <c r="E81" s="3">
        <v>2020</v>
      </c>
      <c r="F81" s="4">
        <v>1170000</v>
      </c>
      <c r="G81" s="4"/>
      <c r="H81" s="4">
        <v>0</v>
      </c>
      <c r="I81" s="4"/>
    </row>
    <row r="82" spans="1:9" x14ac:dyDescent="0.3">
      <c r="A82" s="3" t="s">
        <v>124</v>
      </c>
      <c r="B82" s="3" t="s">
        <v>125</v>
      </c>
      <c r="C82" s="3">
        <v>5646573</v>
      </c>
      <c r="D82" s="3" t="str">
        <f>VLOOKUP(C82,[1]Data!$A$3:$Z$393,25,0)</f>
        <v>§ 37 - Odborné sociální poradenství</v>
      </c>
      <c r="E82" s="3">
        <v>2020</v>
      </c>
      <c r="F82" s="4">
        <v>100000</v>
      </c>
      <c r="G82" s="4"/>
      <c r="H82" s="4">
        <v>1251400</v>
      </c>
      <c r="I82" s="4"/>
    </row>
    <row r="83" spans="1:9" x14ac:dyDescent="0.3">
      <c r="A83" s="3" t="s">
        <v>126</v>
      </c>
      <c r="B83" s="3" t="s">
        <v>33</v>
      </c>
      <c r="C83" s="3">
        <v>4987165</v>
      </c>
      <c r="D83" s="3" t="str">
        <f>VLOOKUP(C83,[1]Data!$A$3:$Z$393,25,0)</f>
        <v>§ 65 - Sociálně aktivizační služby pro rodiny s dětmi</v>
      </c>
      <c r="E83" s="3">
        <v>2020</v>
      </c>
      <c r="F83" s="4">
        <v>0</v>
      </c>
      <c r="G83" s="4"/>
      <c r="H83" s="4">
        <v>2059170</v>
      </c>
      <c r="I83" s="4"/>
    </row>
    <row r="84" spans="1:9" x14ac:dyDescent="0.3">
      <c r="A84" s="3" t="s">
        <v>127</v>
      </c>
      <c r="B84" s="3" t="s">
        <v>128</v>
      </c>
      <c r="C84" s="3">
        <v>7381195</v>
      </c>
      <c r="D84" s="3" t="str">
        <f>VLOOKUP(C84,[1]Data!$A$3:$Z$393,25,0)</f>
        <v>§ 70 - Sociální rehabilitace</v>
      </c>
      <c r="E84" s="3">
        <v>2020</v>
      </c>
      <c r="F84" s="4">
        <v>0</v>
      </c>
      <c r="G84" s="4"/>
      <c r="H84" s="4">
        <v>0</v>
      </c>
      <c r="I84" s="4">
        <v>805234</v>
      </c>
    </row>
    <row r="85" spans="1:9" x14ac:dyDescent="0.3">
      <c r="A85" s="3" t="s">
        <v>129</v>
      </c>
      <c r="B85" s="3" t="s">
        <v>130</v>
      </c>
      <c r="C85" s="3">
        <v>1671513</v>
      </c>
      <c r="D85" s="3" t="str">
        <f>VLOOKUP(C85,[1]Data!$A$3:$Z$393,25,0)</f>
        <v>§ 40 - Pečovatelská služba</v>
      </c>
      <c r="E85" s="3">
        <v>2020</v>
      </c>
      <c r="F85" s="4">
        <v>0</v>
      </c>
      <c r="G85" s="4"/>
      <c r="H85" s="4">
        <v>384530</v>
      </c>
      <c r="I85" s="4"/>
    </row>
    <row r="86" spans="1:9" x14ac:dyDescent="0.3">
      <c r="A86" s="3" t="s">
        <v>131</v>
      </c>
      <c r="B86" s="3" t="s">
        <v>131</v>
      </c>
      <c r="C86" s="3">
        <v>9924037</v>
      </c>
      <c r="D86" s="3" t="str">
        <f>VLOOKUP(C86,[1]Data!$A$3:$Z$393,25,0)</f>
        <v>§ 50 - Domovy se zvláštním režimem</v>
      </c>
      <c r="E86" s="3">
        <v>2020</v>
      </c>
      <c r="F86" s="4">
        <v>0</v>
      </c>
      <c r="G86" s="4">
        <v>1452635</v>
      </c>
      <c r="H86" s="4">
        <v>2174450</v>
      </c>
      <c r="I86" s="4"/>
    </row>
    <row r="87" spans="1:9" x14ac:dyDescent="0.3">
      <c r="A87" s="3" t="s">
        <v>34</v>
      </c>
      <c r="B87" s="3" t="s">
        <v>35</v>
      </c>
      <c r="C87" s="3">
        <v>2495303</v>
      </c>
      <c r="D87" s="3" t="str">
        <f>VLOOKUP(C87,[1]Data!$A$3:$Z$393,25,0)</f>
        <v>§ 39 - Osobní asistence</v>
      </c>
      <c r="E87" s="3">
        <v>2020</v>
      </c>
      <c r="F87" s="4">
        <v>0</v>
      </c>
      <c r="G87" s="4"/>
      <c r="H87" s="4">
        <v>3773040</v>
      </c>
      <c r="I87" s="4"/>
    </row>
    <row r="88" spans="1:9" x14ac:dyDescent="0.3">
      <c r="A88" s="3" t="s">
        <v>132</v>
      </c>
      <c r="B88" s="3" t="s">
        <v>46</v>
      </c>
      <c r="C88" s="3">
        <v>5002625</v>
      </c>
      <c r="D88" s="3" t="str">
        <f>VLOOKUP(C88,[1]Data!$A$3:$Z$393,25,0)</f>
        <v>§ 54 - Raná péče</v>
      </c>
      <c r="E88" s="3">
        <v>2020</v>
      </c>
      <c r="F88" s="4">
        <v>81710</v>
      </c>
      <c r="G88" s="4"/>
      <c r="H88" s="4">
        <v>0</v>
      </c>
      <c r="I88" s="4"/>
    </row>
    <row r="89" spans="1:9" x14ac:dyDescent="0.3">
      <c r="A89" s="3" t="s">
        <v>133</v>
      </c>
      <c r="B89" s="3" t="s">
        <v>15</v>
      </c>
      <c r="C89" s="3">
        <v>6191102</v>
      </c>
      <c r="D89" s="3" t="str">
        <f>VLOOKUP(C89,[1]Data!$A$3:$Z$393,25,0)</f>
        <v>§ 37 - Odborné sociální poradenství s prvky terapie</v>
      </c>
      <c r="E89" s="3">
        <v>2020</v>
      </c>
      <c r="F89" s="4">
        <v>17000</v>
      </c>
      <c r="G89" s="4"/>
      <c r="H89" s="4">
        <v>622770</v>
      </c>
      <c r="I89" s="4"/>
    </row>
    <row r="90" spans="1:9" x14ac:dyDescent="0.3">
      <c r="A90" s="3" t="s">
        <v>58</v>
      </c>
      <c r="B90" s="3" t="s">
        <v>134</v>
      </c>
      <c r="C90" s="3">
        <v>5991938</v>
      </c>
      <c r="D90" s="3" t="str">
        <f>VLOOKUP(C90,[1]Data!$A$3:$Z$393,25,0)</f>
        <v>§ 39 - Osobní asistence</v>
      </c>
      <c r="E90" s="3">
        <v>2020</v>
      </c>
      <c r="F90" s="4">
        <v>0</v>
      </c>
      <c r="G90" s="4"/>
      <c r="H90" s="4">
        <v>1905500</v>
      </c>
      <c r="I90" s="4"/>
    </row>
    <row r="91" spans="1:9" x14ac:dyDescent="0.3">
      <c r="A91" s="3" t="s">
        <v>135</v>
      </c>
      <c r="B91" s="3" t="s">
        <v>136</v>
      </c>
      <c r="C91" s="3">
        <v>8477576</v>
      </c>
      <c r="D91" s="3" t="str">
        <f>VLOOKUP(C91,[1]Data!$A$3:$Z$393,25,0)</f>
        <v>§ 56 - Tlumočnické služby</v>
      </c>
      <c r="E91" s="3">
        <v>2020</v>
      </c>
      <c r="F91" s="4">
        <v>0</v>
      </c>
      <c r="G91" s="4"/>
      <c r="H91" s="4">
        <v>0</v>
      </c>
      <c r="I91" s="4"/>
    </row>
    <row r="92" spans="1:9" x14ac:dyDescent="0.3">
      <c r="A92" s="3" t="s">
        <v>137</v>
      </c>
      <c r="B92" s="3" t="s">
        <v>137</v>
      </c>
      <c r="C92" s="3">
        <v>5220717</v>
      </c>
      <c r="D92" s="3" t="str">
        <f>VLOOKUP(C92,[1]Data!$A$3:$Z$393,25,0)</f>
        <v>§ 50 - Domovy se zvláštním režimem</v>
      </c>
      <c r="E92" s="3">
        <v>2020</v>
      </c>
      <c r="F92" s="4">
        <v>0</v>
      </c>
      <c r="G92" s="4">
        <v>8970119</v>
      </c>
      <c r="H92" s="4">
        <v>15033610</v>
      </c>
      <c r="I92" s="4"/>
    </row>
    <row r="93" spans="1:9" x14ac:dyDescent="0.3">
      <c r="A93" s="3" t="s">
        <v>34</v>
      </c>
      <c r="B93" s="3" t="s">
        <v>35</v>
      </c>
      <c r="C93" s="3">
        <v>9268423</v>
      </c>
      <c r="D93" s="3" t="str">
        <f>VLOOKUP(C93,[1]Data!$A$3:$Z$393,25,0)</f>
        <v>§ 46 - Denní stacionáře</v>
      </c>
      <c r="E93" s="3">
        <v>2020</v>
      </c>
      <c r="F93" s="4">
        <v>450000</v>
      </c>
      <c r="G93" s="4"/>
      <c r="H93" s="4">
        <v>8896080</v>
      </c>
      <c r="I93" s="4"/>
    </row>
    <row r="94" spans="1:9" x14ac:dyDescent="0.3">
      <c r="A94" s="3" t="s">
        <v>106</v>
      </c>
      <c r="B94" s="3" t="s">
        <v>107</v>
      </c>
      <c r="C94" s="3">
        <v>7832444</v>
      </c>
      <c r="D94" s="3" t="str">
        <f>VLOOKUP(C94,[1]Data!$A$3:$Z$393,25,0)</f>
        <v>§ 61 - Nízkoprahová denní centra</v>
      </c>
      <c r="E94" s="3">
        <v>2020</v>
      </c>
      <c r="F94" s="4">
        <v>43000</v>
      </c>
      <c r="G94" s="4"/>
      <c r="H94" s="4">
        <v>3854200</v>
      </c>
      <c r="I94" s="4"/>
    </row>
    <row r="95" spans="1:9" x14ac:dyDescent="0.3">
      <c r="A95" s="3" t="s">
        <v>138</v>
      </c>
      <c r="B95" s="3" t="s">
        <v>139</v>
      </c>
      <c r="C95" s="3">
        <v>7630615</v>
      </c>
      <c r="D95" s="3" t="str">
        <f>VLOOKUP(C95,[1]Data!$A$3:$Z$393,25,0)</f>
        <v>§ 49 - Domovy pro seniory</v>
      </c>
      <c r="E95" s="3">
        <v>2020</v>
      </c>
      <c r="F95" s="4">
        <v>0</v>
      </c>
      <c r="G95" s="4">
        <v>25272333</v>
      </c>
      <c r="H95" s="4">
        <v>38158140</v>
      </c>
      <c r="I95" s="4"/>
    </row>
    <row r="96" spans="1:9" x14ac:dyDescent="0.3">
      <c r="A96" s="3" t="s">
        <v>140</v>
      </c>
      <c r="B96" s="3" t="s">
        <v>141</v>
      </c>
      <c r="C96" s="3">
        <v>1647194</v>
      </c>
      <c r="D96" s="3" t="str">
        <f>VLOOKUP(C96,[1]Data!$A$3:$Z$393,25,0)</f>
        <v>§ 40 - Pečovatelská služba</v>
      </c>
      <c r="E96" s="3">
        <v>2020</v>
      </c>
      <c r="F96" s="4">
        <v>0</v>
      </c>
      <c r="G96" s="4"/>
      <c r="H96" s="4">
        <v>990000</v>
      </c>
      <c r="I96" s="4"/>
    </row>
    <row r="97" spans="1:9" x14ac:dyDescent="0.3">
      <c r="A97" s="3" t="s">
        <v>142</v>
      </c>
      <c r="B97" s="3" t="s">
        <v>143</v>
      </c>
      <c r="C97" s="3">
        <v>3673053</v>
      </c>
      <c r="D97" s="3" t="str">
        <f>VLOOKUP(C97,[1]Data!$A$3:$Z$393,25,0)</f>
        <v>§ 46 - Denní stacionáře</v>
      </c>
      <c r="E97" s="3">
        <v>2020</v>
      </c>
      <c r="F97" s="4">
        <v>0</v>
      </c>
      <c r="G97" s="4"/>
      <c r="H97" s="4">
        <v>10328000</v>
      </c>
      <c r="I97" s="4"/>
    </row>
    <row r="98" spans="1:9" x14ac:dyDescent="0.3">
      <c r="A98" s="3" t="s">
        <v>144</v>
      </c>
      <c r="B98" s="3" t="s">
        <v>55</v>
      </c>
      <c r="C98" s="3">
        <v>8411392</v>
      </c>
      <c r="D98" s="3" t="str">
        <f>VLOOKUP(C98,[1]Data!$A$3:$Z$393,25,0)</f>
        <v>§ 62 - Nízkoprahová zařízení pro děti a mládež</v>
      </c>
      <c r="E98" s="3">
        <v>2020</v>
      </c>
      <c r="F98" s="4">
        <v>161558</v>
      </c>
      <c r="G98" s="4"/>
      <c r="H98" s="4">
        <v>4045360</v>
      </c>
      <c r="I98" s="4"/>
    </row>
    <row r="99" spans="1:9" x14ac:dyDescent="0.3">
      <c r="A99" s="3" t="s">
        <v>145</v>
      </c>
      <c r="B99" s="3" t="s">
        <v>146</v>
      </c>
      <c r="C99" s="3">
        <v>6630553</v>
      </c>
      <c r="D99" s="3" t="str">
        <f>VLOOKUP(C99,[1]Data!$A$3:$Z$393,25,0)</f>
        <v>§ 66 - Sociálně aktivizační služby pro seniory a osoby se zdravotním postižením</v>
      </c>
      <c r="E99" s="3">
        <v>2020</v>
      </c>
      <c r="F99" s="4">
        <v>0</v>
      </c>
      <c r="G99" s="4"/>
      <c r="H99" s="4">
        <v>2003030</v>
      </c>
      <c r="I99" s="4"/>
    </row>
    <row r="100" spans="1:9" x14ac:dyDescent="0.3">
      <c r="A100" s="3" t="s">
        <v>147</v>
      </c>
      <c r="B100" s="3" t="s">
        <v>29</v>
      </c>
      <c r="C100" s="3">
        <v>4075651</v>
      </c>
      <c r="D100" s="3" t="str">
        <f>VLOOKUP(C100,[1]Data!$A$3:$Z$393,25,0)</f>
        <v>§ 44 - Odlehčovací služby</v>
      </c>
      <c r="E100" s="3">
        <v>2020</v>
      </c>
      <c r="F100" s="4">
        <v>300740</v>
      </c>
      <c r="G100" s="4"/>
      <c r="H100" s="4">
        <v>1157420</v>
      </c>
      <c r="I100" s="4"/>
    </row>
    <row r="101" spans="1:9" x14ac:dyDescent="0.3">
      <c r="A101" s="3" t="s">
        <v>148</v>
      </c>
      <c r="B101" s="3" t="s">
        <v>149</v>
      </c>
      <c r="C101" s="3">
        <v>8635813</v>
      </c>
      <c r="D101" s="3" t="str">
        <f>VLOOKUP(C101,[1]Data!$A$3:$Z$393,25,0)</f>
        <v>§ 49 - Domovy pro seniory</v>
      </c>
      <c r="E101" s="3">
        <v>2020</v>
      </c>
      <c r="F101" s="4">
        <v>0</v>
      </c>
      <c r="G101" s="4"/>
      <c r="H101" s="4">
        <v>7582390</v>
      </c>
      <c r="I101" s="4"/>
    </row>
    <row r="102" spans="1:9" x14ac:dyDescent="0.3">
      <c r="A102" s="3" t="s">
        <v>150</v>
      </c>
      <c r="B102" s="3" t="s">
        <v>150</v>
      </c>
      <c r="C102" s="3">
        <v>6375207</v>
      </c>
      <c r="D102" s="3" t="str">
        <f>VLOOKUP(C102,[1]Data!$A$3:$Z$393,25,0)</f>
        <v>§ 44 - Odlehčovací služby</v>
      </c>
      <c r="E102" s="3">
        <v>2020</v>
      </c>
      <c r="F102" s="4">
        <v>0</v>
      </c>
      <c r="G102" s="4">
        <v>835000</v>
      </c>
      <c r="H102" s="4">
        <v>453690</v>
      </c>
      <c r="I102" s="4"/>
    </row>
    <row r="103" spans="1:9" x14ac:dyDescent="0.3">
      <c r="A103" s="3" t="s">
        <v>151</v>
      </c>
      <c r="B103" s="3" t="s">
        <v>151</v>
      </c>
      <c r="C103" s="3">
        <v>3198258</v>
      </c>
      <c r="D103" s="3" t="str">
        <f>VLOOKUP(C103,[1]Data!$A$3:$Z$393,25,0)</f>
        <v>§ 39 - Osobní asistence</v>
      </c>
      <c r="E103" s="3">
        <v>2020</v>
      </c>
      <c r="F103" s="4">
        <v>0</v>
      </c>
      <c r="G103" s="4"/>
      <c r="H103" s="4">
        <v>3895190</v>
      </c>
      <c r="I103" s="4"/>
    </row>
    <row r="104" spans="1:9" x14ac:dyDescent="0.3">
      <c r="A104" s="3" t="s">
        <v>152</v>
      </c>
      <c r="B104" s="3" t="s">
        <v>47</v>
      </c>
      <c r="C104" s="3">
        <v>7663376</v>
      </c>
      <c r="D104" s="3" t="str">
        <f>VLOOKUP(C104,[1]Data!$A$3:$Z$393,25,0)</f>
        <v>§ 50 - Domovy se zvláštním režimem</v>
      </c>
      <c r="E104" s="3">
        <v>2020</v>
      </c>
      <c r="F104" s="4">
        <v>0</v>
      </c>
      <c r="G104" s="4">
        <v>6366847</v>
      </c>
      <c r="H104" s="4">
        <v>3089240</v>
      </c>
      <c r="I104" s="4"/>
    </row>
    <row r="105" spans="1:9" x14ac:dyDescent="0.3">
      <c r="A105" s="3" t="s">
        <v>87</v>
      </c>
      <c r="B105" s="3" t="s">
        <v>44</v>
      </c>
      <c r="C105" s="3">
        <v>2093343</v>
      </c>
      <c r="D105" s="3" t="str">
        <f>VLOOKUP(C105,[1]Data!$A$3:$Z$393,25,0)</f>
        <v>§ 37 - Odborné sociální poradenství</v>
      </c>
      <c r="E105" s="3">
        <v>2020</v>
      </c>
      <c r="F105" s="4">
        <v>0</v>
      </c>
      <c r="G105" s="4"/>
      <c r="H105" s="4">
        <v>610000</v>
      </c>
      <c r="I105" s="4"/>
    </row>
    <row r="106" spans="1:9" x14ac:dyDescent="0.3">
      <c r="A106" s="3" t="s">
        <v>153</v>
      </c>
      <c r="B106" s="3" t="s">
        <v>154</v>
      </c>
      <c r="C106" s="3">
        <v>4936413</v>
      </c>
      <c r="D106" s="3" t="str">
        <f>VLOOKUP(C106,[1]Data!$A$3:$Z$393,25,0)</f>
        <v>§ 40 - Pečovatelská služba</v>
      </c>
      <c r="E106" s="3">
        <v>2020</v>
      </c>
      <c r="F106" s="4">
        <v>160570</v>
      </c>
      <c r="G106" s="4"/>
      <c r="H106" s="4">
        <v>610000</v>
      </c>
      <c r="I106" s="4"/>
    </row>
    <row r="107" spans="1:9" x14ac:dyDescent="0.3">
      <c r="A107" s="3" t="s">
        <v>84</v>
      </c>
      <c r="B107" s="3" t="s">
        <v>84</v>
      </c>
      <c r="C107" s="3">
        <v>2189349</v>
      </c>
      <c r="D107" s="3" t="str">
        <f>VLOOKUP(C107,[1]Data!$A$3:$Z$393,25,0)</f>
        <v>§ 44 - Odlehčovací služby</v>
      </c>
      <c r="E107" s="3">
        <v>2020</v>
      </c>
      <c r="F107" s="4">
        <v>34650</v>
      </c>
      <c r="G107" s="4"/>
      <c r="H107" s="4">
        <v>1177910</v>
      </c>
      <c r="I107" s="4"/>
    </row>
    <row r="108" spans="1:9" x14ac:dyDescent="0.3">
      <c r="A108" s="3" t="s">
        <v>155</v>
      </c>
      <c r="B108" s="3" t="s">
        <v>99</v>
      </c>
      <c r="C108" s="3">
        <v>6607461</v>
      </c>
      <c r="D108" s="3" t="str">
        <f>VLOOKUP(C108,[1]Data!$A$3:$Z$393,25,0)</f>
        <v>§ 62 - Nízkoprahová zařízení pro děti a mládež</v>
      </c>
      <c r="E108" s="3">
        <v>2020</v>
      </c>
      <c r="F108" s="4">
        <v>0</v>
      </c>
      <c r="G108" s="4"/>
      <c r="H108" s="4">
        <v>1238430</v>
      </c>
      <c r="I108" s="4"/>
    </row>
    <row r="109" spans="1:9" x14ac:dyDescent="0.3">
      <c r="A109" s="3" t="s">
        <v>156</v>
      </c>
      <c r="B109" s="3" t="s">
        <v>157</v>
      </c>
      <c r="C109" s="3">
        <v>5312119</v>
      </c>
      <c r="D109" s="3" t="str">
        <f>VLOOKUP(C109,[1]Data!$A$3:$Z$393,25,0)</f>
        <v>§ 47 - Týdenní stacionáře</v>
      </c>
      <c r="E109" s="3">
        <v>2020</v>
      </c>
      <c r="F109" s="4">
        <v>0</v>
      </c>
      <c r="G109" s="4"/>
      <c r="H109" s="4">
        <v>2056000</v>
      </c>
      <c r="I109" s="4"/>
    </row>
    <row r="110" spans="1:9" x14ac:dyDescent="0.3">
      <c r="A110" s="3" t="s">
        <v>158</v>
      </c>
      <c r="B110" s="3" t="s">
        <v>159</v>
      </c>
      <c r="C110" s="3">
        <v>1356155</v>
      </c>
      <c r="D110" s="3" t="str">
        <f>VLOOKUP(C110,[1]Data!$A$3:$Z$393,25,0)</f>
        <v>§ 40 - Pečovatelská služba</v>
      </c>
      <c r="E110" s="3">
        <v>2020</v>
      </c>
      <c r="F110" s="4">
        <v>82820</v>
      </c>
      <c r="G110" s="4"/>
      <c r="H110" s="4">
        <v>1875000</v>
      </c>
      <c r="I110" s="4"/>
    </row>
    <row r="111" spans="1:9" x14ac:dyDescent="0.3">
      <c r="A111" s="3" t="s">
        <v>58</v>
      </c>
      <c r="B111" s="3" t="s">
        <v>160</v>
      </c>
      <c r="C111" s="3">
        <v>8902089</v>
      </c>
      <c r="D111" s="3" t="str">
        <f>VLOOKUP(C111,[1]Data!$A$3:$Z$393,25,0)</f>
        <v>§ 39 - Osobní asistence</v>
      </c>
      <c r="E111" s="3">
        <v>2020</v>
      </c>
      <c r="F111" s="4">
        <v>211800</v>
      </c>
      <c r="G111" s="4"/>
      <c r="H111" s="4">
        <v>2220000</v>
      </c>
      <c r="I111" s="4"/>
    </row>
    <row r="112" spans="1:9" x14ac:dyDescent="0.3">
      <c r="A112" s="3" t="s">
        <v>161</v>
      </c>
      <c r="B112" s="3" t="s">
        <v>25</v>
      </c>
      <c r="C112" s="3">
        <v>8504548</v>
      </c>
      <c r="D112" s="3" t="str">
        <f>VLOOKUP(C112,[1]Data!$A$3:$Z$393,25,0)</f>
        <v>§ 51 - Chráněné bydlení</v>
      </c>
      <c r="E112" s="3">
        <v>2020</v>
      </c>
      <c r="F112" s="4">
        <v>0</v>
      </c>
      <c r="G112" s="4">
        <v>4301145.5599999996</v>
      </c>
      <c r="H112" s="4">
        <v>18062110</v>
      </c>
      <c r="I112" s="4">
        <v>0</v>
      </c>
    </row>
    <row r="113" spans="1:9" x14ac:dyDescent="0.3">
      <c r="A113" s="3" t="s">
        <v>162</v>
      </c>
      <c r="B113" s="3" t="s">
        <v>128</v>
      </c>
      <c r="C113" s="3">
        <v>6684022</v>
      </c>
      <c r="D113" s="3" t="str">
        <f>VLOOKUP(C113,[1]Data!$A$3:$Z$393,25,0)</f>
        <v>§ 46 - Denní stacionáře</v>
      </c>
      <c r="E113" s="3">
        <v>2020</v>
      </c>
      <c r="F113" s="4">
        <v>459251</v>
      </c>
      <c r="G113" s="4"/>
      <c r="H113" s="4">
        <v>4652080</v>
      </c>
      <c r="I113" s="4"/>
    </row>
    <row r="114" spans="1:9" x14ac:dyDescent="0.3">
      <c r="A114" s="3" t="s">
        <v>137</v>
      </c>
      <c r="B114" s="3" t="s">
        <v>137</v>
      </c>
      <c r="C114" s="3">
        <v>7384495</v>
      </c>
      <c r="D114" s="3" t="str">
        <f>VLOOKUP(C114,[1]Data!$A$3:$Z$393,25,0)</f>
        <v>§ 70 - Sociální rehabilitace</v>
      </c>
      <c r="E114" s="3">
        <v>2020</v>
      </c>
      <c r="F114" s="4">
        <v>0</v>
      </c>
      <c r="G114" s="4">
        <v>1187867</v>
      </c>
      <c r="H114" s="4">
        <v>150000</v>
      </c>
      <c r="I114" s="4">
        <v>2511960</v>
      </c>
    </row>
    <row r="115" spans="1:9" x14ac:dyDescent="0.3">
      <c r="A115" s="3" t="s">
        <v>163</v>
      </c>
      <c r="B115" s="3" t="s">
        <v>15</v>
      </c>
      <c r="C115" s="3">
        <v>4309907</v>
      </c>
      <c r="D115" s="3" t="str">
        <f>VLOOKUP(C115,[1]Data!$A$3:$Z$393,25,0)</f>
        <v>§ 37 - Odborné sociální poradenství s prvky terapie</v>
      </c>
      <c r="E115" s="3">
        <v>2020</v>
      </c>
      <c r="F115" s="4">
        <v>89600</v>
      </c>
      <c r="G115" s="4"/>
      <c r="H115" s="4">
        <v>2030000</v>
      </c>
      <c r="I115" s="4"/>
    </row>
    <row r="116" spans="1:9" x14ac:dyDescent="0.3">
      <c r="A116" s="3" t="s">
        <v>118</v>
      </c>
      <c r="B116" s="3" t="s">
        <v>164</v>
      </c>
      <c r="C116" s="3">
        <v>1109434</v>
      </c>
      <c r="D116" s="3" t="str">
        <f>VLOOKUP(C116,[1]Data!$A$3:$Z$393,25,0)</f>
        <v>§ 49 - Domovy pro seniory</v>
      </c>
      <c r="E116" s="3">
        <v>2020</v>
      </c>
      <c r="F116" s="4">
        <v>0</v>
      </c>
      <c r="G116" s="4"/>
      <c r="H116" s="4">
        <v>7928940</v>
      </c>
      <c r="I116" s="4"/>
    </row>
    <row r="117" spans="1:9" x14ac:dyDescent="0.3">
      <c r="A117" s="3" t="s">
        <v>165</v>
      </c>
      <c r="B117" s="3" t="s">
        <v>165</v>
      </c>
      <c r="C117" s="3">
        <v>5175408</v>
      </c>
      <c r="D117" s="3" t="str">
        <f>VLOOKUP(C117,[1]Data!$A$3:$Z$393,25,0)</f>
        <v>§ 40 - Pečovatelská služba</v>
      </c>
      <c r="E117" s="3">
        <v>2020</v>
      </c>
      <c r="F117" s="4">
        <v>52000</v>
      </c>
      <c r="G117" s="4"/>
      <c r="H117" s="4">
        <v>117160</v>
      </c>
      <c r="I117" s="4"/>
    </row>
    <row r="118" spans="1:9" x14ac:dyDescent="0.3">
      <c r="A118" s="3" t="s">
        <v>166</v>
      </c>
      <c r="B118" s="3" t="s">
        <v>40</v>
      </c>
      <c r="C118" s="3">
        <v>8289298</v>
      </c>
      <c r="D118" s="3" t="str">
        <f>VLOOKUP(C118,[1]Data!$A$3:$Z$393,25,0)</f>
        <v>§ 37 - Odborné sociální poradenství</v>
      </c>
      <c r="E118" s="3">
        <v>2020</v>
      </c>
      <c r="F118" s="4">
        <v>200000</v>
      </c>
      <c r="G118" s="4"/>
      <c r="H118" s="4">
        <v>1531740</v>
      </c>
      <c r="I118" s="4"/>
    </row>
    <row r="119" spans="1:9" x14ac:dyDescent="0.3">
      <c r="A119" s="3" t="s">
        <v>167</v>
      </c>
      <c r="B119" s="3" t="s">
        <v>167</v>
      </c>
      <c r="C119" s="3">
        <v>5943218</v>
      </c>
      <c r="D119" s="3" t="str">
        <f>VLOOKUP(C119,[1]Data!$A$3:$Z$393,25,0)</f>
        <v>§ 70 - Sociální rehabilitace</v>
      </c>
      <c r="E119" s="3">
        <v>2020</v>
      </c>
      <c r="F119" s="4">
        <v>0</v>
      </c>
      <c r="G119" s="4"/>
      <c r="H119" s="4">
        <v>0</v>
      </c>
      <c r="I119" s="4">
        <v>1290900</v>
      </c>
    </row>
    <row r="120" spans="1:9" x14ac:dyDescent="0.3">
      <c r="A120" s="3" t="s">
        <v>168</v>
      </c>
      <c r="B120" s="3" t="s">
        <v>50</v>
      </c>
      <c r="C120" s="3">
        <v>7741294</v>
      </c>
      <c r="D120" s="3" t="str">
        <f>VLOOKUP(C120,[1]Data!$A$3:$Z$393,25,0)</f>
        <v>§ 40 - Pečovatelská služba</v>
      </c>
      <c r="E120" s="3">
        <v>2020</v>
      </c>
      <c r="F120" s="4">
        <v>185000</v>
      </c>
      <c r="G120" s="4"/>
      <c r="H120" s="4">
        <v>1520140</v>
      </c>
      <c r="I120" s="4"/>
    </row>
    <row r="121" spans="1:9" x14ac:dyDescent="0.3">
      <c r="A121" s="3" t="s">
        <v>169</v>
      </c>
      <c r="B121" s="3" t="s">
        <v>170</v>
      </c>
      <c r="C121" s="3">
        <v>9949795</v>
      </c>
      <c r="D121" s="3" t="str">
        <f>VLOOKUP(C121,[1]Data!$A$3:$Z$393,25,0)</f>
        <v>§ 40 - Pečovatelská služba</v>
      </c>
      <c r="E121" s="3">
        <v>2020</v>
      </c>
      <c r="F121" s="4">
        <v>70000</v>
      </c>
      <c r="G121" s="4"/>
      <c r="H121" s="4">
        <v>484460</v>
      </c>
      <c r="I121" s="4"/>
    </row>
    <row r="122" spans="1:9" x14ac:dyDescent="0.3">
      <c r="A122" s="3" t="s">
        <v>171</v>
      </c>
      <c r="B122" s="3" t="s">
        <v>52</v>
      </c>
      <c r="C122" s="3">
        <v>9608144</v>
      </c>
      <c r="D122" s="3" t="str">
        <f>VLOOKUP(C122,[1]Data!$A$3:$Z$393,25,0)</f>
        <v>§ 37 - Odborné sociální poradenství</v>
      </c>
      <c r="E122" s="3">
        <v>2020</v>
      </c>
      <c r="F122" s="4">
        <v>0</v>
      </c>
      <c r="G122" s="4"/>
      <c r="H122" s="4">
        <v>1035920</v>
      </c>
      <c r="I122" s="4"/>
    </row>
    <row r="123" spans="1:9" x14ac:dyDescent="0.3">
      <c r="A123" s="3" t="s">
        <v>172</v>
      </c>
      <c r="B123" s="3" t="s">
        <v>172</v>
      </c>
      <c r="C123" s="3">
        <v>3473171</v>
      </c>
      <c r="D123" s="3" t="str">
        <f>VLOOKUP(C123,[1]Data!$A$3:$Z$393,25,0)</f>
        <v>§ 48 - Domovy pro osoby se zdravotním postižením</v>
      </c>
      <c r="E123" s="3">
        <v>2020</v>
      </c>
      <c r="F123" s="4">
        <v>0</v>
      </c>
      <c r="G123" s="4">
        <v>11953548.73</v>
      </c>
      <c r="H123" s="4">
        <v>23926010</v>
      </c>
      <c r="I123" s="4"/>
    </row>
    <row r="124" spans="1:9" x14ac:dyDescent="0.3">
      <c r="A124" s="3" t="s">
        <v>95</v>
      </c>
      <c r="B124" s="3" t="s">
        <v>96</v>
      </c>
      <c r="C124" s="3">
        <v>1961902</v>
      </c>
      <c r="D124" s="3" t="str">
        <f>VLOOKUP(C124,[1]Data!$A$3:$Z$393,25,0)</f>
        <v>§ 46 - Denní stacionáře</v>
      </c>
      <c r="E124" s="3">
        <v>2020</v>
      </c>
      <c r="F124" s="4">
        <v>0</v>
      </c>
      <c r="G124" s="4"/>
      <c r="H124" s="4">
        <v>3093950</v>
      </c>
      <c r="I124" s="4"/>
    </row>
    <row r="125" spans="1:9" x14ac:dyDescent="0.3">
      <c r="A125" s="3" t="s">
        <v>118</v>
      </c>
      <c r="B125" s="3" t="s">
        <v>33</v>
      </c>
      <c r="C125" s="3">
        <v>7916274</v>
      </c>
      <c r="D125" s="3" t="str">
        <f>VLOOKUP(C125,[1]Data!$A$3:$Z$393,25,0)</f>
        <v>§ 49 - Domovy pro seniory</v>
      </c>
      <c r="E125" s="3">
        <v>2020</v>
      </c>
      <c r="F125" s="4">
        <v>1000000</v>
      </c>
      <c r="G125" s="4"/>
      <c r="H125" s="4">
        <v>5574310</v>
      </c>
      <c r="I125" s="4"/>
    </row>
    <row r="126" spans="1:9" x14ac:dyDescent="0.3">
      <c r="A126" s="3" t="s">
        <v>173</v>
      </c>
      <c r="B126" s="3" t="s">
        <v>174</v>
      </c>
      <c r="C126" s="3">
        <v>1514566</v>
      </c>
      <c r="D126" s="3" t="str">
        <f>VLOOKUP(C126,[1]Data!$A$3:$Z$393,25,0)</f>
        <v>§ 40 - Pečovatelská služba</v>
      </c>
      <c r="E126" s="3">
        <v>2020</v>
      </c>
      <c r="F126" s="4">
        <v>132660</v>
      </c>
      <c r="G126" s="4"/>
      <c r="H126" s="4">
        <v>309590</v>
      </c>
      <c r="I126" s="4"/>
    </row>
    <row r="127" spans="1:9" x14ac:dyDescent="0.3">
      <c r="A127" s="3" t="s">
        <v>175</v>
      </c>
      <c r="B127" s="3" t="s">
        <v>175</v>
      </c>
      <c r="C127" s="3">
        <v>3713907</v>
      </c>
      <c r="D127" s="3" t="str">
        <f>VLOOKUP(C127,[1]Data!$A$3:$Z$393,25,0)</f>
        <v>§ 48 - Domovy pro osoby se zdravotním postižením</v>
      </c>
      <c r="E127" s="3">
        <v>2020</v>
      </c>
      <c r="F127" s="4">
        <v>0</v>
      </c>
      <c r="G127" s="4">
        <v>8699000</v>
      </c>
      <c r="H127" s="4">
        <v>15354810</v>
      </c>
      <c r="I127" s="4"/>
    </row>
    <row r="128" spans="1:9" x14ac:dyDescent="0.3">
      <c r="A128" s="3" t="s">
        <v>176</v>
      </c>
      <c r="B128" s="3" t="s">
        <v>176</v>
      </c>
      <c r="C128" s="3">
        <v>1715626</v>
      </c>
      <c r="D128" s="3" t="str">
        <f>VLOOKUP(C128,[1]Data!$A$3:$Z$393,25,0)</f>
        <v>§ 39 - Osobní asistence</v>
      </c>
      <c r="E128" s="3">
        <v>2020</v>
      </c>
      <c r="F128" s="4">
        <v>212000</v>
      </c>
      <c r="G128" s="4"/>
      <c r="H128" s="4">
        <v>4581140</v>
      </c>
      <c r="I128" s="4"/>
    </row>
    <row r="129" spans="1:9" x14ac:dyDescent="0.3">
      <c r="A129" s="3" t="s">
        <v>131</v>
      </c>
      <c r="B129" s="3" t="s">
        <v>131</v>
      </c>
      <c r="C129" s="3">
        <v>1878615</v>
      </c>
      <c r="D129" s="3" t="str">
        <f>VLOOKUP(C129,[1]Data!$A$3:$Z$393,25,0)</f>
        <v>§ 44 - Odlehčovací služby</v>
      </c>
      <c r="E129" s="3">
        <v>2020</v>
      </c>
      <c r="F129" s="4">
        <v>0</v>
      </c>
      <c r="G129" s="4">
        <v>462987</v>
      </c>
      <c r="H129" s="4">
        <v>530840</v>
      </c>
      <c r="I129" s="4"/>
    </row>
    <row r="130" spans="1:9" x14ac:dyDescent="0.3">
      <c r="A130" s="3" t="s">
        <v>177</v>
      </c>
      <c r="B130" s="3" t="s">
        <v>178</v>
      </c>
      <c r="C130" s="3">
        <v>5814347</v>
      </c>
      <c r="D130" s="3" t="str">
        <f>VLOOKUP(C130,[1]Data!$A$3:$Z$393,25,0)</f>
        <v>§ 59 - Kontaktní centra</v>
      </c>
      <c r="E130" s="3">
        <v>2020</v>
      </c>
      <c r="F130" s="4">
        <v>209650</v>
      </c>
      <c r="G130" s="4"/>
      <c r="H130" s="4">
        <v>2499000</v>
      </c>
      <c r="I130" s="4"/>
    </row>
    <row r="131" spans="1:9" x14ac:dyDescent="0.3">
      <c r="A131" s="3" t="s">
        <v>179</v>
      </c>
      <c r="B131" s="3" t="s">
        <v>179</v>
      </c>
      <c r="C131" s="3">
        <v>7071797</v>
      </c>
      <c r="D131" s="3" t="str">
        <f>VLOOKUP(C131,[1]Data!$A$3:$Z$393,25,0)</f>
        <v>§ 44 - Odlehčovací služby</v>
      </c>
      <c r="E131" s="3">
        <v>2020</v>
      </c>
      <c r="F131" s="4">
        <v>0</v>
      </c>
      <c r="G131" s="4">
        <v>1587009</v>
      </c>
      <c r="H131" s="4">
        <v>2009010</v>
      </c>
      <c r="I131" s="4"/>
    </row>
    <row r="132" spans="1:9" x14ac:dyDescent="0.3">
      <c r="A132" s="3" t="s">
        <v>180</v>
      </c>
      <c r="B132" s="3" t="s">
        <v>178</v>
      </c>
      <c r="C132" s="3">
        <v>1201932</v>
      </c>
      <c r="D132" s="3" t="str">
        <f>VLOOKUP(C132,[1]Data!$A$3:$Z$393,25,0)</f>
        <v>§ 37 - Odborné sociální poradenství</v>
      </c>
      <c r="E132" s="3">
        <v>2020</v>
      </c>
      <c r="F132" s="4">
        <v>0</v>
      </c>
      <c r="G132" s="4"/>
      <c r="H132" s="4">
        <v>2020000</v>
      </c>
      <c r="I132" s="4"/>
    </row>
    <row r="133" spans="1:9" x14ac:dyDescent="0.3">
      <c r="A133" s="3" t="s">
        <v>181</v>
      </c>
      <c r="B133" s="3" t="s">
        <v>181</v>
      </c>
      <c r="C133" s="3">
        <v>6581899</v>
      </c>
      <c r="D133" s="3" t="str">
        <f>VLOOKUP(C133,[1]Data!$A$3:$Z$393,25,0)</f>
        <v>§ 49 - Domovy pro seniory</v>
      </c>
      <c r="E133" s="3">
        <v>2020</v>
      </c>
      <c r="F133" s="4">
        <v>0</v>
      </c>
      <c r="G133" s="4">
        <v>7821000</v>
      </c>
      <c r="H133" s="4">
        <v>12996130</v>
      </c>
      <c r="I133" s="4"/>
    </row>
    <row r="134" spans="1:9" x14ac:dyDescent="0.3">
      <c r="A134" s="3" t="s">
        <v>182</v>
      </c>
      <c r="B134" s="3" t="s">
        <v>183</v>
      </c>
      <c r="C134" s="3">
        <v>6948137</v>
      </c>
      <c r="D134" s="3" t="str">
        <f>VLOOKUP(C134,[1]Data!$A$3:$Z$393,25,0)</f>
        <v>§ 70 - Sociální rehabilitace</v>
      </c>
      <c r="E134" s="3">
        <v>2020</v>
      </c>
      <c r="F134" s="4">
        <v>297000</v>
      </c>
      <c r="G134" s="4"/>
      <c r="H134" s="4">
        <v>1595400</v>
      </c>
      <c r="I134" s="4">
        <v>6135811.7699999996</v>
      </c>
    </row>
    <row r="135" spans="1:9" x14ac:dyDescent="0.3">
      <c r="A135" s="3" t="s">
        <v>184</v>
      </c>
      <c r="B135" s="3" t="s">
        <v>185</v>
      </c>
      <c r="C135" s="3">
        <v>8984742</v>
      </c>
      <c r="D135" s="3" t="str">
        <f>VLOOKUP(C135,[1]Data!$A$3:$Z$393,25,0)</f>
        <v>§ 37 - Odborné sociální poradenství</v>
      </c>
      <c r="E135" s="3">
        <v>2020</v>
      </c>
      <c r="F135" s="4">
        <v>0</v>
      </c>
      <c r="G135" s="4"/>
      <c r="H135" s="4">
        <v>914160</v>
      </c>
      <c r="I135" s="4"/>
    </row>
    <row r="136" spans="1:9" x14ac:dyDescent="0.3">
      <c r="A136" s="3" t="s">
        <v>145</v>
      </c>
      <c r="B136" s="3" t="s">
        <v>146</v>
      </c>
      <c r="C136" s="3">
        <v>6565086</v>
      </c>
      <c r="D136" s="3" t="str">
        <f>VLOOKUP(C136,[1]Data!$A$3:$Z$393,25,0)</f>
        <v>§ 37 - Odborné sociální poradenství</v>
      </c>
      <c r="E136" s="3">
        <v>2020</v>
      </c>
      <c r="F136" s="4">
        <v>0</v>
      </c>
      <c r="G136" s="4"/>
      <c r="H136" s="4">
        <v>3731140</v>
      </c>
      <c r="I136" s="4"/>
    </row>
    <row r="137" spans="1:9" x14ac:dyDescent="0.3">
      <c r="A137" s="3" t="s">
        <v>186</v>
      </c>
      <c r="B137" s="3" t="s">
        <v>187</v>
      </c>
      <c r="C137" s="3">
        <v>1172890</v>
      </c>
      <c r="D137" s="3" t="str">
        <f>VLOOKUP(C137,[1]Data!$A$3:$Z$393,25,0)</f>
        <v>§ 40 - Pečovatelská služba</v>
      </c>
      <c r="E137" s="3">
        <v>2020</v>
      </c>
      <c r="F137" s="4">
        <v>0</v>
      </c>
      <c r="G137" s="4"/>
      <c r="H137" s="4">
        <v>3255890</v>
      </c>
      <c r="I137" s="4"/>
    </row>
    <row r="138" spans="1:9" x14ac:dyDescent="0.3">
      <c r="A138" s="3" t="s">
        <v>147</v>
      </c>
      <c r="B138" s="3" t="s">
        <v>19</v>
      </c>
      <c r="C138" s="3">
        <v>1622964</v>
      </c>
      <c r="D138" s="3" t="str">
        <f>VLOOKUP(C138,[1]Data!$A$3:$Z$393,25,0)</f>
        <v>§ 44 - Odlehčovací služby</v>
      </c>
      <c r="E138" s="3">
        <v>2020</v>
      </c>
      <c r="F138" s="4">
        <v>265000</v>
      </c>
      <c r="G138" s="4"/>
      <c r="H138" s="4">
        <v>3507640</v>
      </c>
      <c r="I138" s="4"/>
    </row>
    <row r="139" spans="1:9" x14ac:dyDescent="0.3">
      <c r="A139" s="3" t="s">
        <v>188</v>
      </c>
      <c r="B139" s="3" t="s">
        <v>9</v>
      </c>
      <c r="C139" s="3">
        <v>8946698</v>
      </c>
      <c r="D139" s="3" t="str">
        <f>VLOOKUP(C139,[1]Data!$A$3:$Z$393,25,0)</f>
        <v>§ 65 - Sociálně aktivizační služby pro rodiny s dětmi</v>
      </c>
      <c r="E139" s="3">
        <v>2020</v>
      </c>
      <c r="F139" s="4">
        <v>0</v>
      </c>
      <c r="G139" s="4"/>
      <c r="H139" s="4">
        <v>4244710</v>
      </c>
      <c r="I139" s="4"/>
    </row>
    <row r="140" spans="1:9" x14ac:dyDescent="0.3">
      <c r="A140" s="3" t="s">
        <v>189</v>
      </c>
      <c r="B140" s="3" t="s">
        <v>189</v>
      </c>
      <c r="C140" s="3">
        <v>1991772</v>
      </c>
      <c r="D140" s="3" t="str">
        <f>VLOOKUP(C140,[1]Data!$A$3:$Z$393,25,0)</f>
        <v>§ 50 - Domovy se zvláštním režimem</v>
      </c>
      <c r="E140" s="3">
        <v>2020</v>
      </c>
      <c r="F140" s="4">
        <v>0</v>
      </c>
      <c r="G140" s="4">
        <v>1414845</v>
      </c>
      <c r="H140" s="4">
        <v>6685280</v>
      </c>
      <c r="I140" s="4"/>
    </row>
    <row r="141" spans="1:9" x14ac:dyDescent="0.3">
      <c r="A141" s="3" t="s">
        <v>190</v>
      </c>
      <c r="B141" s="3" t="s">
        <v>190</v>
      </c>
      <c r="C141" s="3">
        <v>2946425</v>
      </c>
      <c r="D141" s="3" t="str">
        <f>VLOOKUP(C141,[1]Data!$A$3:$Z$393,25,0)</f>
        <v>§ 40 - Pečovatelská služba</v>
      </c>
      <c r="E141" s="3">
        <v>2020</v>
      </c>
      <c r="F141" s="4">
        <v>127000</v>
      </c>
      <c r="G141" s="4"/>
      <c r="H141" s="4">
        <v>941720</v>
      </c>
      <c r="I141" s="4"/>
    </row>
    <row r="142" spans="1:9" x14ac:dyDescent="0.3">
      <c r="A142" s="3" t="s">
        <v>191</v>
      </c>
      <c r="B142" s="3" t="s">
        <v>44</v>
      </c>
      <c r="C142" s="3">
        <v>3736692</v>
      </c>
      <c r="D142" s="3" t="str">
        <f>VLOOKUP(C142,[1]Data!$A$3:$Z$393,25,0)</f>
        <v>§ 42 - Průvodcovské a předčítatelské služby</v>
      </c>
      <c r="E142" s="3">
        <v>2020</v>
      </c>
      <c r="F142" s="4">
        <v>15000</v>
      </c>
      <c r="G142" s="4"/>
      <c r="H142" s="4">
        <v>595000</v>
      </c>
      <c r="I142" s="4"/>
    </row>
    <row r="143" spans="1:9" x14ac:dyDescent="0.3">
      <c r="A143" s="3" t="s">
        <v>192</v>
      </c>
      <c r="B143" s="3" t="s">
        <v>192</v>
      </c>
      <c r="C143" s="3">
        <v>5755112</v>
      </c>
      <c r="D143" s="3" t="str">
        <f>VLOOKUP(C143,[1]Data!$A$3:$Z$393,25,0)</f>
        <v>§ 57 - Azylové domy</v>
      </c>
      <c r="E143" s="3">
        <v>2020</v>
      </c>
      <c r="F143" s="4">
        <v>0</v>
      </c>
      <c r="G143" s="4"/>
      <c r="H143" s="4">
        <v>0</v>
      </c>
      <c r="I143" s="4">
        <v>3222821</v>
      </c>
    </row>
    <row r="144" spans="1:9" x14ac:dyDescent="0.3">
      <c r="A144" s="3" t="s">
        <v>193</v>
      </c>
      <c r="B144" s="3" t="s">
        <v>178</v>
      </c>
      <c r="C144" s="3">
        <v>1537615</v>
      </c>
      <c r="D144" s="3" t="str">
        <f>VLOOKUP(C144,[1]Data!$A$3:$Z$393,25,0)</f>
        <v>§ 69 - Terénní programy</v>
      </c>
      <c r="E144" s="3">
        <v>2020</v>
      </c>
      <c r="F144" s="4">
        <v>0</v>
      </c>
      <c r="G144" s="4"/>
      <c r="H144" s="4">
        <v>3075110</v>
      </c>
      <c r="I144" s="4"/>
    </row>
    <row r="145" spans="1:9" x14ac:dyDescent="0.3">
      <c r="A145" s="3" t="s">
        <v>194</v>
      </c>
      <c r="B145" s="3" t="s">
        <v>194</v>
      </c>
      <c r="C145" s="3">
        <v>4753225</v>
      </c>
      <c r="D145" s="3" t="str">
        <f>VLOOKUP(C145,[1]Data!$A$3:$Z$393,25,0)</f>
        <v>§ 49 - Domovy pro seniory</v>
      </c>
      <c r="E145" s="3">
        <v>2020</v>
      </c>
      <c r="F145" s="4">
        <v>0</v>
      </c>
      <c r="G145" s="4">
        <v>9989000</v>
      </c>
      <c r="H145" s="4">
        <v>14405760</v>
      </c>
      <c r="I145" s="4"/>
    </row>
    <row r="146" spans="1:9" x14ac:dyDescent="0.3">
      <c r="A146" s="3" t="s">
        <v>195</v>
      </c>
      <c r="B146" s="3" t="s">
        <v>195</v>
      </c>
      <c r="C146" s="3">
        <v>4383860</v>
      </c>
      <c r="D146" s="3" t="str">
        <f>VLOOKUP(C146,[1]Data!$A$3:$Z$393,25,0)</f>
        <v>§ 40 - Pečovatelská služba</v>
      </c>
      <c r="E146" s="3">
        <v>2020</v>
      </c>
      <c r="F146" s="4">
        <v>863530</v>
      </c>
      <c r="G146" s="4"/>
      <c r="H146" s="4">
        <v>5200000</v>
      </c>
      <c r="I146" s="4"/>
    </row>
    <row r="147" spans="1:9" x14ac:dyDescent="0.3">
      <c r="A147" s="3" t="s">
        <v>196</v>
      </c>
      <c r="B147" s="3" t="s">
        <v>197</v>
      </c>
      <c r="C147" s="3">
        <v>9328941</v>
      </c>
      <c r="D147" s="3" t="str">
        <f>VLOOKUP(C147,[1]Data!$A$3:$Z$393,25,0)</f>
        <v>§ 52 - Sociální služby poskytované ve zdravotnických zařízeních ústavní péče</v>
      </c>
      <c r="E147" s="3">
        <v>2020</v>
      </c>
      <c r="F147" s="4">
        <v>361630</v>
      </c>
      <c r="G147" s="4"/>
      <c r="H147" s="4">
        <v>1270000</v>
      </c>
      <c r="I147" s="4"/>
    </row>
    <row r="148" spans="1:9" x14ac:dyDescent="0.3">
      <c r="A148" s="3" t="s">
        <v>189</v>
      </c>
      <c r="B148" s="3" t="s">
        <v>189</v>
      </c>
      <c r="C148" s="3">
        <v>8508078</v>
      </c>
      <c r="D148" s="3" t="str">
        <f>VLOOKUP(C148,[1]Data!$A$3:$Z$393,25,0)</f>
        <v>§ 49 - Domovy pro seniory</v>
      </c>
      <c r="E148" s="3">
        <v>2020</v>
      </c>
      <c r="F148" s="4">
        <v>0</v>
      </c>
      <c r="G148" s="4">
        <v>7495155</v>
      </c>
      <c r="H148" s="4">
        <v>7418220</v>
      </c>
      <c r="I148" s="4"/>
    </row>
    <row r="149" spans="1:9" x14ac:dyDescent="0.3">
      <c r="A149" s="3" t="s">
        <v>198</v>
      </c>
      <c r="B149" s="3" t="s">
        <v>136</v>
      </c>
      <c r="C149" s="3">
        <v>4385424</v>
      </c>
      <c r="D149" s="3" t="str">
        <f>VLOOKUP(C149,[1]Data!$A$3:$Z$393,25,0)</f>
        <v>§ 70 - Sociální rehabilitace</v>
      </c>
      <c r="E149" s="3">
        <v>2020</v>
      </c>
      <c r="F149" s="4">
        <v>0</v>
      </c>
      <c r="G149" s="4"/>
      <c r="H149" s="4">
        <v>0</v>
      </c>
      <c r="I149" s="4"/>
    </row>
    <row r="150" spans="1:9" x14ac:dyDescent="0.3">
      <c r="A150" s="3" t="s">
        <v>199</v>
      </c>
      <c r="B150" s="3" t="s">
        <v>113</v>
      </c>
      <c r="C150" s="3">
        <v>6041962</v>
      </c>
      <c r="D150" s="3" t="str">
        <f>VLOOKUP(C150,[1]Data!$A$3:$Z$393,25,0)</f>
        <v>§ 46 - Denní stacionáře</v>
      </c>
      <c r="E150" s="3">
        <v>2020</v>
      </c>
      <c r="F150" s="4">
        <v>433500</v>
      </c>
      <c r="G150" s="4"/>
      <c r="H150" s="4">
        <v>878000</v>
      </c>
      <c r="I150" s="4"/>
    </row>
    <row r="151" spans="1:9" x14ac:dyDescent="0.3">
      <c r="A151" s="3" t="s">
        <v>200</v>
      </c>
      <c r="B151" s="3" t="s">
        <v>183</v>
      </c>
      <c r="C151" s="3">
        <v>3741470</v>
      </c>
      <c r="D151" s="3" t="str">
        <f>VLOOKUP(C151,[1]Data!$A$3:$Z$393,25,0)</f>
        <v>§ 70 - Sociální rehabilitace</v>
      </c>
      <c r="E151" s="3">
        <v>2020</v>
      </c>
      <c r="F151" s="4">
        <v>47870</v>
      </c>
      <c r="G151" s="4"/>
      <c r="H151" s="4">
        <v>0</v>
      </c>
      <c r="I151" s="4">
        <v>5300000</v>
      </c>
    </row>
    <row r="152" spans="1:9" x14ac:dyDescent="0.3">
      <c r="A152" s="3" t="s">
        <v>201</v>
      </c>
      <c r="B152" s="3" t="s">
        <v>201</v>
      </c>
      <c r="C152" s="3">
        <v>3346325</v>
      </c>
      <c r="D152" s="3" t="str">
        <f>VLOOKUP(C152,[1]Data!$A$3:$Z$393,25,0)</f>
        <v>§ 54 - Raná péče</v>
      </c>
      <c r="E152" s="3">
        <v>2020</v>
      </c>
      <c r="F152" s="4">
        <v>210950</v>
      </c>
      <c r="G152" s="4"/>
      <c r="H152" s="4">
        <v>3774970</v>
      </c>
      <c r="I152" s="4"/>
    </row>
    <row r="153" spans="1:9" x14ac:dyDescent="0.3">
      <c r="A153" s="3" t="s">
        <v>161</v>
      </c>
      <c r="B153" s="3" t="s">
        <v>42</v>
      </c>
      <c r="C153" s="3">
        <v>5703553</v>
      </c>
      <c r="D153" s="3" t="str">
        <f>VLOOKUP(C153,[1]Data!$A$3:$Z$393,25,0)</f>
        <v>§ 51 - Chráněné bydlení</v>
      </c>
      <c r="E153" s="3">
        <v>2020</v>
      </c>
      <c r="F153" s="4">
        <v>119520</v>
      </c>
      <c r="G153" s="4"/>
      <c r="H153" s="4">
        <v>1972280</v>
      </c>
      <c r="I153" s="4"/>
    </row>
    <row r="154" spans="1:9" x14ac:dyDescent="0.3">
      <c r="A154" s="3" t="s">
        <v>202</v>
      </c>
      <c r="B154" s="3" t="s">
        <v>143</v>
      </c>
      <c r="C154" s="3">
        <v>9767213</v>
      </c>
      <c r="D154" s="3" t="str">
        <f>VLOOKUP(C154,[1]Data!$A$3:$Z$393,25,0)</f>
        <v>§ 70 - Sociální rehabilitace</v>
      </c>
      <c r="E154" s="3">
        <v>2020</v>
      </c>
      <c r="F154" s="4">
        <v>0</v>
      </c>
      <c r="G154" s="4"/>
      <c r="H154" s="4">
        <v>0</v>
      </c>
      <c r="I154" s="4">
        <v>3162880</v>
      </c>
    </row>
    <row r="155" spans="1:9" x14ac:dyDescent="0.3">
      <c r="A155" s="3" t="s">
        <v>203</v>
      </c>
      <c r="B155" s="3" t="s">
        <v>203</v>
      </c>
      <c r="C155" s="3">
        <v>9583114</v>
      </c>
      <c r="D155" s="3" t="str">
        <f>VLOOKUP(C155,[1]Data!$A$3:$Z$393,25,0)</f>
        <v>§ 40 - Pečovatelská služba</v>
      </c>
      <c r="E155" s="3">
        <v>2020</v>
      </c>
      <c r="F155" s="4">
        <v>49000</v>
      </c>
      <c r="G155" s="4"/>
      <c r="H155" s="4">
        <v>0</v>
      </c>
      <c r="I155" s="4"/>
    </row>
    <row r="156" spans="1:9" x14ac:dyDescent="0.3">
      <c r="A156" s="3" t="s">
        <v>204</v>
      </c>
      <c r="B156" s="3" t="s">
        <v>59</v>
      </c>
      <c r="C156" s="3">
        <v>7235281</v>
      </c>
      <c r="D156" s="3" t="str">
        <f>VLOOKUP(C156,[1]Data!$A$3:$Z$393,25,0)</f>
        <v>§ 37 - Odborné sociální poradenství</v>
      </c>
      <c r="E156" s="3">
        <v>2020</v>
      </c>
      <c r="F156" s="4">
        <v>0</v>
      </c>
      <c r="G156" s="4"/>
      <c r="H156" s="4">
        <v>400000</v>
      </c>
      <c r="I156" s="4"/>
    </row>
    <row r="157" spans="1:9" x14ac:dyDescent="0.3">
      <c r="A157" s="3" t="s">
        <v>205</v>
      </c>
      <c r="B157" s="3" t="s">
        <v>105</v>
      </c>
      <c r="C157" s="3">
        <v>8090757</v>
      </c>
      <c r="D157" s="3" t="str">
        <f>VLOOKUP(C157,[1]Data!$A$3:$Z$393,25,0)</f>
        <v>§ 45 - Centra denních služeb</v>
      </c>
      <c r="E157" s="3">
        <v>2020</v>
      </c>
      <c r="F157" s="4">
        <v>0</v>
      </c>
      <c r="G157" s="4"/>
      <c r="H157" s="4">
        <v>384000</v>
      </c>
      <c r="I157" s="4"/>
    </row>
    <row r="158" spans="1:9" x14ac:dyDescent="0.3">
      <c r="A158" s="3" t="s">
        <v>206</v>
      </c>
      <c r="B158" s="3" t="s">
        <v>107</v>
      </c>
      <c r="C158" s="3">
        <v>1236570</v>
      </c>
      <c r="D158" s="3" t="str">
        <f>VLOOKUP(C158,[1]Data!$A$3:$Z$393,25,0)</f>
        <v>§ 57 - Azylové domy</v>
      </c>
      <c r="E158" s="3">
        <v>2020</v>
      </c>
      <c r="F158" s="4">
        <v>0</v>
      </c>
      <c r="G158" s="4"/>
      <c r="H158" s="4">
        <v>257160</v>
      </c>
      <c r="I158" s="4">
        <v>8537422</v>
      </c>
    </row>
    <row r="159" spans="1:9" x14ac:dyDescent="0.3">
      <c r="A159" s="3" t="s">
        <v>207</v>
      </c>
      <c r="B159" s="3" t="s">
        <v>25</v>
      </c>
      <c r="C159" s="3">
        <v>3650770</v>
      </c>
      <c r="D159" s="3" t="str">
        <f>VLOOKUP(C159,[1]Data!$A$3:$Z$393,25,0)</f>
        <v>§ 70 - Sociální rehabilitace</v>
      </c>
      <c r="E159" s="3">
        <v>2020</v>
      </c>
      <c r="F159" s="4">
        <v>0</v>
      </c>
      <c r="G159" s="4">
        <v>606577.11</v>
      </c>
      <c r="H159" s="4">
        <v>0</v>
      </c>
      <c r="I159" s="4">
        <v>1983613</v>
      </c>
    </row>
    <row r="160" spans="1:9" x14ac:dyDescent="0.3">
      <c r="A160" s="3" t="s">
        <v>100</v>
      </c>
      <c r="B160" s="3" t="s">
        <v>101</v>
      </c>
      <c r="C160" s="3">
        <v>5020855</v>
      </c>
      <c r="D160" s="3" t="str">
        <f>VLOOKUP(C160,[1]Data!$A$3:$Z$393,25,0)</f>
        <v>§ 45 - Centra denních služeb</v>
      </c>
      <c r="E160" s="3">
        <v>2020</v>
      </c>
      <c r="F160" s="4">
        <v>987780</v>
      </c>
      <c r="G160" s="4"/>
      <c r="H160" s="4">
        <v>5595000</v>
      </c>
      <c r="I160" s="4"/>
    </row>
    <row r="161" spans="1:9" x14ac:dyDescent="0.3">
      <c r="A161" s="3" t="s">
        <v>208</v>
      </c>
      <c r="B161" s="3" t="s">
        <v>209</v>
      </c>
      <c r="C161" s="3">
        <v>6232669</v>
      </c>
      <c r="D161" s="3" t="str">
        <f>VLOOKUP(C161,[1]Data!$A$3:$Z$393,25,0)</f>
        <v>§ 40 - Pečovatelská služba</v>
      </c>
      <c r="E161" s="3">
        <v>2020</v>
      </c>
      <c r="F161" s="4">
        <v>0</v>
      </c>
      <c r="G161" s="4"/>
      <c r="H161" s="4">
        <v>1854520</v>
      </c>
      <c r="I161" s="4"/>
    </row>
    <row r="162" spans="1:9" x14ac:dyDescent="0.3">
      <c r="A162" s="3" t="s">
        <v>210</v>
      </c>
      <c r="B162" s="3" t="s">
        <v>211</v>
      </c>
      <c r="C162" s="3">
        <v>4441304</v>
      </c>
      <c r="D162" s="3" t="str">
        <f>VLOOKUP(C162,[1]Data!$A$3:$Z$393,25,0)</f>
        <v>§ 69 - Terénní programy</v>
      </c>
      <c r="E162" s="3">
        <v>2020</v>
      </c>
      <c r="F162" s="4">
        <v>0</v>
      </c>
      <c r="G162" s="4"/>
      <c r="H162" s="4">
        <v>0</v>
      </c>
      <c r="I162" s="4"/>
    </row>
    <row r="163" spans="1:9" x14ac:dyDescent="0.3">
      <c r="A163" s="3" t="s">
        <v>212</v>
      </c>
      <c r="B163" s="3" t="s">
        <v>105</v>
      </c>
      <c r="C163" s="3">
        <v>1806042</v>
      </c>
      <c r="D163" s="3" t="str">
        <f>VLOOKUP(C163,[1]Data!$A$3:$Z$393,25,0)</f>
        <v>§ 39 - Osobní asistence</v>
      </c>
      <c r="E163" s="3">
        <v>2020</v>
      </c>
      <c r="F163" s="4">
        <v>0</v>
      </c>
      <c r="G163" s="4"/>
      <c r="H163" s="4">
        <v>3314500</v>
      </c>
      <c r="I163" s="4"/>
    </row>
    <row r="164" spans="1:9" x14ac:dyDescent="0.3">
      <c r="A164" s="3" t="s">
        <v>137</v>
      </c>
      <c r="B164" s="3" t="s">
        <v>137</v>
      </c>
      <c r="C164" s="3">
        <v>4382500</v>
      </c>
      <c r="D164" s="3" t="str">
        <f>VLOOKUP(C164,[1]Data!$A$3:$Z$393,25,0)</f>
        <v>§ 51 - Chráněné bydlení</v>
      </c>
      <c r="E164" s="3">
        <v>2020</v>
      </c>
      <c r="F164" s="4">
        <v>0</v>
      </c>
      <c r="G164" s="4">
        <v>751211</v>
      </c>
      <c r="H164" s="4">
        <v>1090180</v>
      </c>
      <c r="I164" s="4"/>
    </row>
    <row r="165" spans="1:9" x14ac:dyDescent="0.3">
      <c r="A165" s="3" t="s">
        <v>213</v>
      </c>
      <c r="B165" s="3" t="s">
        <v>214</v>
      </c>
      <c r="C165" s="3">
        <v>7566271</v>
      </c>
      <c r="D165" s="3" t="str">
        <f>VLOOKUP(C165,[1]Data!$A$3:$Z$393,25,0)</f>
        <v>§ 39 - Osobní asistence</v>
      </c>
      <c r="E165" s="3">
        <v>2020</v>
      </c>
      <c r="F165" s="4">
        <v>0</v>
      </c>
      <c r="G165" s="4"/>
      <c r="H165" s="4">
        <v>9230000</v>
      </c>
      <c r="I165" s="4"/>
    </row>
    <row r="166" spans="1:9" x14ac:dyDescent="0.3">
      <c r="A166" s="3" t="s">
        <v>48</v>
      </c>
      <c r="B166" s="3" t="s">
        <v>48</v>
      </c>
      <c r="C166" s="3">
        <v>7201840</v>
      </c>
      <c r="D166" s="3" t="str">
        <f>VLOOKUP(C166,[1]Data!$A$3:$Z$393,25,0)</f>
        <v>§ 40 - Pečovatelská služba</v>
      </c>
      <c r="E166" s="3">
        <v>2020</v>
      </c>
      <c r="F166" s="4">
        <v>390340</v>
      </c>
      <c r="G166" s="4"/>
      <c r="H166" s="4">
        <v>8684790</v>
      </c>
      <c r="I166" s="4"/>
    </row>
    <row r="167" spans="1:9" x14ac:dyDescent="0.3">
      <c r="A167" s="3" t="s">
        <v>215</v>
      </c>
      <c r="B167" s="3" t="s">
        <v>216</v>
      </c>
      <c r="C167" s="3">
        <v>3523407</v>
      </c>
      <c r="D167" s="3" t="str">
        <f>VLOOKUP(C167,[1]Data!$A$3:$Z$393,25,0)</f>
        <v>§ 50 - Domovy se zvláštním režimem</v>
      </c>
      <c r="E167" s="3">
        <v>2020</v>
      </c>
      <c r="F167" s="4">
        <v>200000</v>
      </c>
      <c r="G167" s="4"/>
      <c r="H167" s="4">
        <v>0</v>
      </c>
      <c r="I167" s="4"/>
    </row>
    <row r="168" spans="1:9" x14ac:dyDescent="0.3">
      <c r="A168" s="3" t="s">
        <v>217</v>
      </c>
      <c r="B168" s="3" t="s">
        <v>217</v>
      </c>
      <c r="C168" s="3">
        <v>2089762</v>
      </c>
      <c r="D168" s="3" t="str">
        <f>VLOOKUP(C168,[1]Data!$A$3:$Z$393,25,0)</f>
        <v>§ 48 - Domovy pro osoby se zdravotním postižením</v>
      </c>
      <c r="E168" s="3">
        <v>2020</v>
      </c>
      <c r="F168" s="4">
        <v>0</v>
      </c>
      <c r="G168" s="4">
        <v>13202015.99</v>
      </c>
      <c r="H168" s="4">
        <v>22890579</v>
      </c>
      <c r="I168" s="4"/>
    </row>
    <row r="169" spans="1:9" x14ac:dyDescent="0.3">
      <c r="A169" s="3" t="s">
        <v>172</v>
      </c>
      <c r="B169" s="3" t="s">
        <v>172</v>
      </c>
      <c r="C169" s="3">
        <v>3446957</v>
      </c>
      <c r="D169" s="3" t="str">
        <f>VLOOKUP(C169,[1]Data!$A$3:$Z$393,25,0)</f>
        <v>§ 46 - Denní stacionáře</v>
      </c>
      <c r="E169" s="3">
        <v>2020</v>
      </c>
      <c r="F169" s="4">
        <v>0</v>
      </c>
      <c r="G169" s="4">
        <v>559528.14</v>
      </c>
      <c r="H169" s="4">
        <v>687360</v>
      </c>
      <c r="I169" s="4"/>
    </row>
    <row r="170" spans="1:9" x14ac:dyDescent="0.3">
      <c r="A170" s="3" t="s">
        <v>218</v>
      </c>
      <c r="B170" s="3" t="s">
        <v>59</v>
      </c>
      <c r="C170" s="3">
        <v>2788586</v>
      </c>
      <c r="D170" s="3" t="str">
        <f>VLOOKUP(C170,[1]Data!$A$3:$Z$393,25,0)</f>
        <v>§ 65 - Sociálně aktivizační služby pro rodiny s dětmi</v>
      </c>
      <c r="E170" s="3">
        <v>2020</v>
      </c>
      <c r="F170" s="4">
        <v>80000</v>
      </c>
      <c r="G170" s="4"/>
      <c r="H170" s="4">
        <v>371000</v>
      </c>
      <c r="I170" s="4">
        <v>894006</v>
      </c>
    </row>
    <row r="171" spans="1:9" x14ac:dyDescent="0.3">
      <c r="A171" s="3" t="s">
        <v>108</v>
      </c>
      <c r="B171" s="3" t="s">
        <v>187</v>
      </c>
      <c r="C171" s="3">
        <v>4531517</v>
      </c>
      <c r="D171" s="3" t="str">
        <f>VLOOKUP(C171,[1]Data!$A$3:$Z$393,25,0)</f>
        <v>§ 45 - Centra denních služeb</v>
      </c>
      <c r="E171" s="3">
        <v>2020</v>
      </c>
      <c r="F171" s="4">
        <v>0</v>
      </c>
      <c r="G171" s="4"/>
      <c r="H171" s="4">
        <v>410794.31</v>
      </c>
      <c r="I171" s="4"/>
    </row>
    <row r="172" spans="1:9" x14ac:dyDescent="0.3">
      <c r="A172" s="3" t="s">
        <v>179</v>
      </c>
      <c r="B172" s="3" t="s">
        <v>179</v>
      </c>
      <c r="C172" s="3">
        <v>5638901</v>
      </c>
      <c r="D172" s="3" t="str">
        <f>VLOOKUP(C172,[1]Data!$A$3:$Z$393,25,0)</f>
        <v>§ 50 - Domovy se zvláštním režimem</v>
      </c>
      <c r="E172" s="3">
        <v>2020</v>
      </c>
      <c r="F172" s="4">
        <v>0</v>
      </c>
      <c r="G172" s="4">
        <v>4700528</v>
      </c>
      <c r="H172" s="4">
        <v>11119520</v>
      </c>
      <c r="I172" s="4"/>
    </row>
    <row r="173" spans="1:9" x14ac:dyDescent="0.3">
      <c r="A173" s="3" t="s">
        <v>219</v>
      </c>
      <c r="B173" s="3" t="s">
        <v>220</v>
      </c>
      <c r="C173" s="3">
        <v>2813433</v>
      </c>
      <c r="D173" s="3" t="str">
        <f>VLOOKUP(C173,[1]Data!$A$3:$Z$393,25,0)</f>
        <v>§ 45 - Centra denních služeb</v>
      </c>
      <c r="E173" s="3">
        <v>2020</v>
      </c>
      <c r="F173" s="4">
        <v>200000</v>
      </c>
      <c r="G173" s="4"/>
      <c r="H173" s="4">
        <v>483760</v>
      </c>
      <c r="I173" s="4"/>
    </row>
    <row r="174" spans="1:9" x14ac:dyDescent="0.3">
      <c r="A174" s="3" t="s">
        <v>221</v>
      </c>
      <c r="B174" s="3" t="s">
        <v>183</v>
      </c>
      <c r="C174" s="3">
        <v>8172268</v>
      </c>
      <c r="D174" s="3" t="str">
        <f>VLOOKUP(C174,[1]Data!$A$3:$Z$393,25,0)</f>
        <v>§ 70 - Sociální rehabilitace</v>
      </c>
      <c r="E174" s="3">
        <v>2020</v>
      </c>
      <c r="F174" s="4">
        <v>0</v>
      </c>
      <c r="G174" s="4"/>
      <c r="H174" s="4">
        <v>4660760</v>
      </c>
      <c r="I174" s="4"/>
    </row>
    <row r="175" spans="1:9" x14ac:dyDescent="0.3">
      <c r="A175" s="3" t="s">
        <v>28</v>
      </c>
      <c r="B175" s="3" t="s">
        <v>15</v>
      </c>
      <c r="C175" s="3">
        <v>9735411</v>
      </c>
      <c r="D175" s="3" t="str">
        <f>VLOOKUP(C175,[1]Data!$A$3:$Z$393,25,0)</f>
        <v>§ 40 - Pečovatelská služba</v>
      </c>
      <c r="E175" s="3">
        <v>2020</v>
      </c>
      <c r="F175" s="4">
        <v>0</v>
      </c>
      <c r="G175" s="4"/>
      <c r="H175" s="4">
        <v>9178950</v>
      </c>
      <c r="I175" s="4"/>
    </row>
    <row r="176" spans="1:9" x14ac:dyDescent="0.3">
      <c r="A176" s="3" t="s">
        <v>222</v>
      </c>
      <c r="B176" s="3" t="s">
        <v>167</v>
      </c>
      <c r="C176" s="3">
        <v>8299792</v>
      </c>
      <c r="D176" s="3" t="str">
        <f>VLOOKUP(C176,[1]Data!$A$3:$Z$393,25,0)</f>
        <v>§ 37 - Odborné sociální poradenství</v>
      </c>
      <c r="E176" s="3">
        <v>2020</v>
      </c>
      <c r="F176" s="4">
        <v>100000</v>
      </c>
      <c r="G176" s="4"/>
      <c r="H176" s="4">
        <v>1916260</v>
      </c>
      <c r="I176" s="4"/>
    </row>
    <row r="177" spans="1:9" x14ac:dyDescent="0.3">
      <c r="A177" s="3" t="s">
        <v>223</v>
      </c>
      <c r="B177" s="3" t="s">
        <v>107</v>
      </c>
      <c r="C177" s="3">
        <v>5376966</v>
      </c>
      <c r="D177" s="3" t="str">
        <f>VLOOKUP(C177,[1]Data!$A$3:$Z$393,25,0)</f>
        <v>§ 40 - Pečovatelská služba</v>
      </c>
      <c r="E177" s="3">
        <v>2020</v>
      </c>
      <c r="F177" s="4">
        <v>14000</v>
      </c>
      <c r="G177" s="4"/>
      <c r="H177" s="4">
        <v>9715050</v>
      </c>
      <c r="I177" s="4"/>
    </row>
    <row r="178" spans="1:9" x14ac:dyDescent="0.3">
      <c r="A178" s="3" t="s">
        <v>224</v>
      </c>
      <c r="B178" s="3" t="s">
        <v>225</v>
      </c>
      <c r="C178" s="3">
        <v>8615860</v>
      </c>
      <c r="D178" s="3" t="str">
        <f>VLOOKUP(C178,[1]Data!$A$3:$Z$393,25,0)</f>
        <v>§ 37 - Odborné sociální poradenství</v>
      </c>
      <c r="E178" s="3">
        <v>2020</v>
      </c>
      <c r="F178" s="4">
        <v>197910</v>
      </c>
      <c r="G178" s="4"/>
      <c r="H178" s="4">
        <v>1836490</v>
      </c>
      <c r="I178" s="4"/>
    </row>
    <row r="179" spans="1:9" x14ac:dyDescent="0.3">
      <c r="A179" s="3" t="s">
        <v>226</v>
      </c>
      <c r="B179" s="3" t="s">
        <v>50</v>
      </c>
      <c r="C179" s="3">
        <v>4167967</v>
      </c>
      <c r="D179" s="3" t="str">
        <f>VLOOKUP(C179,[1]Data!$A$3:$Z$393,25,0)</f>
        <v>§ 48 - Domovy pro osoby se zdravotním postižením</v>
      </c>
      <c r="E179" s="3">
        <v>2020</v>
      </c>
      <c r="F179" s="4">
        <v>1500000</v>
      </c>
      <c r="G179" s="4"/>
      <c r="H179" s="4">
        <v>0</v>
      </c>
      <c r="I179" s="4"/>
    </row>
    <row r="180" spans="1:9" x14ac:dyDescent="0.3">
      <c r="A180" s="3" t="s">
        <v>179</v>
      </c>
      <c r="B180" s="3" t="s">
        <v>179</v>
      </c>
      <c r="C180" s="3">
        <v>3529182</v>
      </c>
      <c r="D180" s="3" t="str">
        <f>VLOOKUP(C180,[1]Data!$A$3:$Z$393,25,0)</f>
        <v>§ 49 - Domovy pro seniory</v>
      </c>
      <c r="E180" s="3">
        <v>2020</v>
      </c>
      <c r="F180" s="4">
        <v>0</v>
      </c>
      <c r="G180" s="4">
        <v>3483626</v>
      </c>
      <c r="H180" s="4">
        <v>5685100</v>
      </c>
      <c r="I180" s="4"/>
    </row>
    <row r="181" spans="1:9" x14ac:dyDescent="0.3">
      <c r="A181" s="3" t="s">
        <v>75</v>
      </c>
      <c r="B181" s="3" t="s">
        <v>75</v>
      </c>
      <c r="C181" s="3">
        <v>5344327</v>
      </c>
      <c r="D181" s="3" t="str">
        <f>VLOOKUP(C181,[1]Data!$A$3:$Z$393,25,0)</f>
        <v>§ 49 - Domovy pro seniory</v>
      </c>
      <c r="E181" s="3">
        <v>2020</v>
      </c>
      <c r="F181" s="4">
        <v>0</v>
      </c>
      <c r="G181" s="4"/>
      <c r="H181" s="4">
        <v>5703200</v>
      </c>
      <c r="I181" s="4"/>
    </row>
    <row r="182" spans="1:9" x14ac:dyDescent="0.3">
      <c r="A182" s="3" t="s">
        <v>75</v>
      </c>
      <c r="B182" s="3" t="s">
        <v>75</v>
      </c>
      <c r="C182" s="3">
        <v>4878719</v>
      </c>
      <c r="D182" s="3" t="str">
        <f>VLOOKUP(C182,[1]Data!$A$3:$Z$393,25,0)</f>
        <v>§ 40 - Pečovatelská služba</v>
      </c>
      <c r="E182" s="3">
        <v>2020</v>
      </c>
      <c r="F182" s="4">
        <v>0</v>
      </c>
      <c r="G182" s="4"/>
      <c r="H182" s="4">
        <v>1441590</v>
      </c>
      <c r="I182" s="4"/>
    </row>
    <row r="183" spans="1:9" x14ac:dyDescent="0.3">
      <c r="A183" s="3" t="s">
        <v>227</v>
      </c>
      <c r="B183" s="3" t="s">
        <v>228</v>
      </c>
      <c r="C183" s="3">
        <v>4271738</v>
      </c>
      <c r="D183" s="3" t="str">
        <f>VLOOKUP(C183,[1]Data!$A$3:$Z$393,25,0)</f>
        <v>§ 39 - Osobní asistence</v>
      </c>
      <c r="E183" s="3">
        <v>2020</v>
      </c>
      <c r="F183" s="4">
        <v>0</v>
      </c>
      <c r="G183" s="4"/>
      <c r="H183" s="4">
        <v>4071610</v>
      </c>
      <c r="I183" s="4"/>
    </row>
    <row r="184" spans="1:9" x14ac:dyDescent="0.3">
      <c r="A184" s="3" t="s">
        <v>150</v>
      </c>
      <c r="B184" s="3" t="s">
        <v>150</v>
      </c>
      <c r="C184" s="3">
        <v>1546097</v>
      </c>
      <c r="D184" s="3" t="str">
        <f>VLOOKUP(C184,[1]Data!$A$3:$Z$393,25,0)</f>
        <v>§ 48 - Domovy pro osoby se zdravotním postižením</v>
      </c>
      <c r="E184" s="3">
        <v>2020</v>
      </c>
      <c r="F184" s="4">
        <v>0</v>
      </c>
      <c r="G184" s="4">
        <v>10177000</v>
      </c>
      <c r="H184" s="4">
        <v>25223010</v>
      </c>
      <c r="I184" s="4"/>
    </row>
    <row r="185" spans="1:9" x14ac:dyDescent="0.3">
      <c r="A185" s="3" t="s">
        <v>229</v>
      </c>
      <c r="B185" s="3" t="s">
        <v>216</v>
      </c>
      <c r="C185" s="3">
        <v>4335979</v>
      </c>
      <c r="D185" s="3" t="str">
        <f>VLOOKUP(C185,[1]Data!$A$3:$Z$393,25,0)</f>
        <v>§ 39 - Osobní asistence</v>
      </c>
      <c r="E185" s="3">
        <v>2020</v>
      </c>
      <c r="F185" s="4">
        <v>20000</v>
      </c>
      <c r="G185" s="4"/>
      <c r="H185" s="4">
        <v>780000</v>
      </c>
      <c r="I185" s="4"/>
    </row>
    <row r="186" spans="1:9" x14ac:dyDescent="0.3">
      <c r="A186" s="3" t="s">
        <v>230</v>
      </c>
      <c r="B186" s="3" t="s">
        <v>231</v>
      </c>
      <c r="C186" s="3">
        <v>7218817</v>
      </c>
      <c r="D186" s="3" t="str">
        <f>VLOOKUP(C186,[1]Data!$A$3:$Z$393,25,0)</f>
        <v>§ 70 - Sociální rehabilitace</v>
      </c>
      <c r="E186" s="3">
        <v>2020</v>
      </c>
      <c r="F186" s="4">
        <v>0</v>
      </c>
      <c r="G186" s="4"/>
      <c r="H186" s="4">
        <v>1939350</v>
      </c>
      <c r="I186" s="4"/>
    </row>
    <row r="187" spans="1:9" x14ac:dyDescent="0.3">
      <c r="A187" s="3" t="s">
        <v>232</v>
      </c>
      <c r="B187" s="3" t="s">
        <v>25</v>
      </c>
      <c r="C187" s="3">
        <v>6163071</v>
      </c>
      <c r="D187" s="3" t="str">
        <f>VLOOKUP(C187,[1]Data!$A$3:$Z$393,25,0)</f>
        <v>§ 67 - Sociálně terapeutické dílny</v>
      </c>
      <c r="E187" s="3">
        <v>2020</v>
      </c>
      <c r="F187" s="4">
        <v>0</v>
      </c>
      <c r="G187" s="4">
        <v>116778.32</v>
      </c>
      <c r="H187" s="4">
        <v>0</v>
      </c>
      <c r="I187" s="4">
        <v>628243</v>
      </c>
    </row>
    <row r="188" spans="1:9" x14ac:dyDescent="0.3">
      <c r="A188" s="3" t="s">
        <v>233</v>
      </c>
      <c r="B188" s="3" t="s">
        <v>233</v>
      </c>
      <c r="C188" s="3">
        <v>1905494</v>
      </c>
      <c r="D188" s="3" t="str">
        <f>VLOOKUP(C188,[1]Data!$A$3:$Z$393,25,0)</f>
        <v>§ 44 - Odlehčovací služby</v>
      </c>
      <c r="E188" s="3">
        <v>2020</v>
      </c>
      <c r="F188" s="4">
        <v>0</v>
      </c>
      <c r="G188" s="4"/>
      <c r="H188" s="4">
        <v>4344440</v>
      </c>
      <c r="I188" s="4"/>
    </row>
    <row r="189" spans="1:9" x14ac:dyDescent="0.3">
      <c r="A189" s="3" t="s">
        <v>234</v>
      </c>
      <c r="B189" s="3" t="s">
        <v>99</v>
      </c>
      <c r="C189" s="3">
        <v>1738957</v>
      </c>
      <c r="D189" s="3" t="str">
        <f>VLOOKUP(C189,[1]Data!$A$3:$Z$393,25,0)</f>
        <v>§ 62 - Nízkoprahová zařízení pro děti a mládež</v>
      </c>
      <c r="E189" s="3">
        <v>2020</v>
      </c>
      <c r="F189" s="4">
        <v>0</v>
      </c>
      <c r="G189" s="4"/>
      <c r="H189" s="4">
        <v>1282580</v>
      </c>
      <c r="I189" s="4"/>
    </row>
    <row r="190" spans="1:9" x14ac:dyDescent="0.3">
      <c r="A190" s="3" t="s">
        <v>235</v>
      </c>
      <c r="B190" s="3" t="s">
        <v>236</v>
      </c>
      <c r="C190" s="3">
        <v>3054253</v>
      </c>
      <c r="D190" s="3" t="str">
        <f>VLOOKUP(C190,[1]Data!$A$3:$Z$393,25,0)</f>
        <v>§ 70 - Sociální rehabilitace</v>
      </c>
      <c r="E190" s="3">
        <v>2020</v>
      </c>
      <c r="F190" s="4">
        <v>0</v>
      </c>
      <c r="G190" s="4"/>
      <c r="H190" s="4">
        <v>1464820</v>
      </c>
      <c r="I190" s="4"/>
    </row>
    <row r="191" spans="1:9" x14ac:dyDescent="0.3">
      <c r="A191" s="3" t="s">
        <v>237</v>
      </c>
      <c r="B191" s="3" t="s">
        <v>220</v>
      </c>
      <c r="C191" s="3">
        <v>5204562</v>
      </c>
      <c r="D191" s="3" t="str">
        <f>VLOOKUP(C191,[1]Data!$A$3:$Z$393,25,0)</f>
        <v>§ 40 - Pečovatelská služba</v>
      </c>
      <c r="E191" s="3">
        <v>2020</v>
      </c>
      <c r="F191" s="4">
        <v>63850</v>
      </c>
      <c r="G191" s="4"/>
      <c r="H191" s="4">
        <v>780920</v>
      </c>
      <c r="I191" s="4"/>
    </row>
    <row r="192" spans="1:9" x14ac:dyDescent="0.3">
      <c r="A192" s="3" t="s">
        <v>176</v>
      </c>
      <c r="B192" s="3" t="s">
        <v>176</v>
      </c>
      <c r="C192" s="3">
        <v>3921078</v>
      </c>
      <c r="D192" s="3" t="str">
        <f>VLOOKUP(C192,[1]Data!$A$3:$Z$393,25,0)</f>
        <v>§ 40 - Pečovatelská služba</v>
      </c>
      <c r="E192" s="3">
        <v>2020</v>
      </c>
      <c r="F192" s="4">
        <v>0</v>
      </c>
      <c r="G192" s="4"/>
      <c r="H192" s="4">
        <v>723930</v>
      </c>
      <c r="I192" s="4"/>
    </row>
    <row r="193" spans="1:9" x14ac:dyDescent="0.3">
      <c r="A193" s="3" t="s">
        <v>224</v>
      </c>
      <c r="B193" s="3" t="s">
        <v>63</v>
      </c>
      <c r="C193" s="3">
        <v>8314639</v>
      </c>
      <c r="D193" s="3" t="str">
        <f>VLOOKUP(C193,[1]Data!$A$3:$Z$393,25,0)</f>
        <v>§ 37 - Odborné sociální poradenství s prvky terapie</v>
      </c>
      <c r="E193" s="3">
        <v>2020</v>
      </c>
      <c r="F193" s="4">
        <v>0</v>
      </c>
      <c r="G193" s="4">
        <v>470724.06</v>
      </c>
      <c r="H193" s="4">
        <v>2048510</v>
      </c>
      <c r="I193" s="4"/>
    </row>
    <row r="194" spans="1:9" x14ac:dyDescent="0.3">
      <c r="A194" s="3" t="s">
        <v>82</v>
      </c>
      <c r="B194" s="3" t="s">
        <v>99</v>
      </c>
      <c r="C194" s="3">
        <v>9554713</v>
      </c>
      <c r="D194" s="3" t="str">
        <f>VLOOKUP(C194,[1]Data!$A$3:$Z$393,25,0)</f>
        <v>§ 40 - Pečovatelská služba</v>
      </c>
      <c r="E194" s="3">
        <v>2020</v>
      </c>
      <c r="F194" s="4">
        <v>0</v>
      </c>
      <c r="G194" s="4"/>
      <c r="H194" s="4">
        <v>6612340</v>
      </c>
      <c r="I194" s="4"/>
    </row>
    <row r="195" spans="1:9" x14ac:dyDescent="0.3">
      <c r="A195" s="3" t="s">
        <v>238</v>
      </c>
      <c r="B195" s="3" t="s">
        <v>239</v>
      </c>
      <c r="C195" s="3">
        <v>4659873</v>
      </c>
      <c r="D195" s="3" t="str">
        <f>VLOOKUP(C195,[1]Data!$A$3:$Z$393,25,0)</f>
        <v>§ 70 - Sociální rehabilitace</v>
      </c>
      <c r="E195" s="3">
        <v>2020</v>
      </c>
      <c r="F195" s="4">
        <v>75402.78</v>
      </c>
      <c r="G195" s="4"/>
      <c r="H195" s="4">
        <v>1402300</v>
      </c>
      <c r="I195" s="4"/>
    </row>
    <row r="196" spans="1:9" x14ac:dyDescent="0.3">
      <c r="A196" s="3" t="s">
        <v>106</v>
      </c>
      <c r="B196" s="3" t="s">
        <v>107</v>
      </c>
      <c r="C196" s="3">
        <v>1968420</v>
      </c>
      <c r="D196" s="3" t="str">
        <f>VLOOKUP(C196,[1]Data!$A$3:$Z$393,25,0)</f>
        <v>§ 63 - Noclehárny</v>
      </c>
      <c r="E196" s="3">
        <v>2020</v>
      </c>
      <c r="F196" s="4">
        <v>133790</v>
      </c>
      <c r="G196" s="4"/>
      <c r="H196" s="4">
        <v>4466000</v>
      </c>
      <c r="I196" s="4"/>
    </row>
    <row r="197" spans="1:9" x14ac:dyDescent="0.3">
      <c r="A197" s="3" t="s">
        <v>118</v>
      </c>
      <c r="B197" s="3" t="s">
        <v>29</v>
      </c>
      <c r="C197" s="3">
        <v>4782003</v>
      </c>
      <c r="D197" s="3" t="str">
        <f>VLOOKUP(C197,[1]Data!$A$3:$Z$393,25,0)</f>
        <v>§ 49 - Domovy pro seniory</v>
      </c>
      <c r="E197" s="3">
        <v>2020</v>
      </c>
      <c r="F197" s="4">
        <v>148000</v>
      </c>
      <c r="G197" s="4"/>
      <c r="H197" s="4">
        <v>7754400</v>
      </c>
      <c r="I197" s="4"/>
    </row>
    <row r="198" spans="1:9" x14ac:dyDescent="0.3">
      <c r="A198" s="3" t="s">
        <v>240</v>
      </c>
      <c r="B198" s="3" t="s">
        <v>241</v>
      </c>
      <c r="C198" s="3">
        <v>6698987</v>
      </c>
      <c r="D198" s="3" t="str">
        <f>VLOOKUP(C198,[1]Data!$A$3:$Z$393,25,0)</f>
        <v>§ 37 - Odborné sociální poradenství</v>
      </c>
      <c r="E198" s="3">
        <v>2020</v>
      </c>
      <c r="F198" s="4">
        <v>0</v>
      </c>
      <c r="G198" s="4"/>
      <c r="H198" s="4">
        <v>739610</v>
      </c>
      <c r="I198" s="4"/>
    </row>
    <row r="199" spans="1:9" x14ac:dyDescent="0.3">
      <c r="A199" s="3" t="s">
        <v>242</v>
      </c>
      <c r="B199" s="3" t="s">
        <v>59</v>
      </c>
      <c r="C199" s="3">
        <v>9000006</v>
      </c>
      <c r="D199" s="3" t="str">
        <f>VLOOKUP(C199,[1]Data!$A$3:$Z$393,25,0)</f>
        <v>§ 90 - Hospicová péče terén</v>
      </c>
      <c r="E199" s="3">
        <v>2020</v>
      </c>
      <c r="F199" s="4">
        <v>500000</v>
      </c>
      <c r="G199" s="4"/>
      <c r="H199" s="4">
        <v>0</v>
      </c>
      <c r="I199" s="4"/>
    </row>
    <row r="200" spans="1:9" x14ac:dyDescent="0.3">
      <c r="A200" s="3" t="s">
        <v>243</v>
      </c>
      <c r="B200" s="3" t="s">
        <v>243</v>
      </c>
      <c r="C200" s="3">
        <v>1272659</v>
      </c>
      <c r="D200" s="3" t="str">
        <f>VLOOKUP(C200,[1]Data!$A$3:$Z$393,25,0)</f>
        <v>§ 65 - Sociálně aktivizační služby pro rodiny s dětmi</v>
      </c>
      <c r="E200" s="3">
        <v>2020</v>
      </c>
      <c r="F200" s="4">
        <v>0</v>
      </c>
      <c r="G200" s="4"/>
      <c r="H200" s="4">
        <v>788770</v>
      </c>
      <c r="I200" s="4"/>
    </row>
    <row r="201" spans="1:9" x14ac:dyDescent="0.3">
      <c r="A201" s="3" t="s">
        <v>244</v>
      </c>
      <c r="B201" s="3" t="s">
        <v>81</v>
      </c>
      <c r="C201" s="3">
        <v>3595008</v>
      </c>
      <c r="D201" s="3" t="str">
        <f>VLOOKUP(C201,[1]Data!$A$3:$Z$393,25,0)</f>
        <v>§ 70 - Sociální rehabilitace</v>
      </c>
      <c r="E201" s="3">
        <v>2020</v>
      </c>
      <c r="F201" s="4">
        <v>0</v>
      </c>
      <c r="G201" s="4"/>
      <c r="H201" s="4">
        <v>0</v>
      </c>
      <c r="I201" s="4">
        <v>4464718</v>
      </c>
    </row>
    <row r="202" spans="1:9" x14ac:dyDescent="0.3">
      <c r="A202" s="3" t="s">
        <v>245</v>
      </c>
      <c r="B202" s="3" t="s">
        <v>246</v>
      </c>
      <c r="C202" s="3">
        <v>9775815</v>
      </c>
      <c r="D202" s="3" t="str">
        <f>VLOOKUP(C202,[1]Data!$A$3:$Z$393,25,0)</f>
        <v>§ 37 - Odborné sociální poradenství</v>
      </c>
      <c r="E202" s="3">
        <v>2020</v>
      </c>
      <c r="F202" s="4">
        <v>20000</v>
      </c>
      <c r="G202" s="4"/>
      <c r="H202" s="4">
        <v>802940</v>
      </c>
      <c r="I202" s="4"/>
    </row>
    <row r="203" spans="1:9" x14ac:dyDescent="0.3">
      <c r="A203" s="3" t="s">
        <v>131</v>
      </c>
      <c r="B203" s="3" t="s">
        <v>131</v>
      </c>
      <c r="C203" s="3">
        <v>6565956</v>
      </c>
      <c r="D203" s="3" t="str">
        <f>VLOOKUP(C203,[1]Data!$A$3:$Z$393,25,0)</f>
        <v>§ 49 - Domovy pro seniory</v>
      </c>
      <c r="E203" s="3">
        <v>2020</v>
      </c>
      <c r="F203" s="4">
        <v>0</v>
      </c>
      <c r="G203" s="4">
        <v>3100378</v>
      </c>
      <c r="H203" s="4">
        <v>6957000</v>
      </c>
      <c r="I203" s="4"/>
    </row>
    <row r="204" spans="1:9" x14ac:dyDescent="0.3">
      <c r="A204" s="3" t="s">
        <v>247</v>
      </c>
      <c r="B204" s="3" t="s">
        <v>105</v>
      </c>
      <c r="C204" s="3">
        <v>6361701</v>
      </c>
      <c r="D204" s="3" t="str">
        <f>VLOOKUP(C204,[1]Data!$A$3:$Z$393,25,0)</f>
        <v>§ 65 - Sociálně aktivizační služby pro rodiny s dětmi</v>
      </c>
      <c r="E204" s="3">
        <v>2020</v>
      </c>
      <c r="F204" s="4">
        <v>153000</v>
      </c>
      <c r="G204" s="4"/>
      <c r="H204" s="4">
        <v>103740</v>
      </c>
      <c r="I204" s="4">
        <v>917174</v>
      </c>
    </row>
    <row r="205" spans="1:9" x14ac:dyDescent="0.3">
      <c r="A205" s="3" t="s">
        <v>248</v>
      </c>
      <c r="B205" s="3" t="s">
        <v>107</v>
      </c>
      <c r="C205" s="3">
        <v>9000003</v>
      </c>
      <c r="D205" s="3" t="str">
        <f>VLOOKUP(C205,[1]Data!$A$3:$Z$393,25,0)</f>
        <v>§ 90 - Hospicová péče terén</v>
      </c>
      <c r="E205" s="3">
        <v>2020</v>
      </c>
      <c r="F205" s="4">
        <v>2400000</v>
      </c>
      <c r="G205" s="4"/>
      <c r="H205" s="4">
        <v>0</v>
      </c>
      <c r="I205" s="4"/>
    </row>
    <row r="206" spans="1:9" x14ac:dyDescent="0.3">
      <c r="A206" s="3" t="s">
        <v>249</v>
      </c>
      <c r="B206" s="3" t="s">
        <v>143</v>
      </c>
      <c r="C206" s="3">
        <v>7365832</v>
      </c>
      <c r="D206" s="3" t="str">
        <f>VLOOKUP(C206,[1]Data!$A$3:$Z$393,25,0)</f>
        <v>§ 67 - Sociálně terapeutické dílny</v>
      </c>
      <c r="E206" s="3">
        <v>2020</v>
      </c>
      <c r="F206" s="4">
        <v>0</v>
      </c>
      <c r="G206" s="4"/>
      <c r="H206" s="4">
        <v>0</v>
      </c>
      <c r="I206" s="4">
        <v>746392</v>
      </c>
    </row>
    <row r="207" spans="1:9" x14ac:dyDescent="0.3">
      <c r="A207" s="3" t="s">
        <v>250</v>
      </c>
      <c r="B207" s="3" t="s">
        <v>74</v>
      </c>
      <c r="C207" s="3">
        <v>5133257</v>
      </c>
      <c r="D207" s="3" t="str">
        <f>VLOOKUP(C207,[1]Data!$A$3:$Z$393,25,0)</f>
        <v>§ 37 - Odborné sociální poradenství</v>
      </c>
      <c r="E207" s="3">
        <v>2020</v>
      </c>
      <c r="F207" s="4">
        <v>201194.5</v>
      </c>
      <c r="G207" s="4"/>
      <c r="H207" s="4">
        <v>1641100</v>
      </c>
      <c r="I207" s="4"/>
    </row>
    <row r="208" spans="1:9" x14ac:dyDescent="0.3">
      <c r="A208" s="3" t="s">
        <v>251</v>
      </c>
      <c r="B208" s="3" t="s">
        <v>143</v>
      </c>
      <c r="C208" s="3">
        <v>6152074</v>
      </c>
      <c r="D208" s="3" t="str">
        <f>VLOOKUP(C208,[1]Data!$A$3:$Z$393,25,0)</f>
        <v>§ 39 - Osobní asistence</v>
      </c>
      <c r="E208" s="3">
        <v>2020</v>
      </c>
      <c r="F208" s="4">
        <v>0</v>
      </c>
      <c r="G208" s="4"/>
      <c r="H208" s="4">
        <v>3616880</v>
      </c>
      <c r="I208" s="4"/>
    </row>
    <row r="209" spans="1:9" x14ac:dyDescent="0.3">
      <c r="A209" s="3" t="s">
        <v>252</v>
      </c>
      <c r="B209" s="3" t="s">
        <v>252</v>
      </c>
      <c r="C209" s="3">
        <v>3943362</v>
      </c>
      <c r="D209" s="3" t="str">
        <f>VLOOKUP(C209,[1]Data!$A$3:$Z$393,25,0)</f>
        <v>§ 49 - Domovy pro seniory</v>
      </c>
      <c r="E209" s="3">
        <v>2020</v>
      </c>
      <c r="F209" s="4">
        <v>0</v>
      </c>
      <c r="G209" s="4">
        <v>3366000</v>
      </c>
      <c r="H209" s="4">
        <v>6429490</v>
      </c>
      <c r="I209" s="4"/>
    </row>
    <row r="210" spans="1:9" x14ac:dyDescent="0.3">
      <c r="A210" s="3" t="s">
        <v>231</v>
      </c>
      <c r="B210" s="3" t="s">
        <v>231</v>
      </c>
      <c r="C210" s="3">
        <v>5539112</v>
      </c>
      <c r="D210" s="3" t="str">
        <f>VLOOKUP(C210,[1]Data!$A$3:$Z$393,25,0)</f>
        <v>§ 46 - Denní stacionáře</v>
      </c>
      <c r="E210" s="3">
        <v>2020</v>
      </c>
      <c r="F210" s="4">
        <v>0</v>
      </c>
      <c r="G210" s="4"/>
      <c r="H210" s="4">
        <v>2970060</v>
      </c>
      <c r="I210" s="4"/>
    </row>
    <row r="211" spans="1:9" x14ac:dyDescent="0.3">
      <c r="A211" s="3" t="s">
        <v>253</v>
      </c>
      <c r="B211" s="3" t="s">
        <v>254</v>
      </c>
      <c r="C211" s="3">
        <v>2333254</v>
      </c>
      <c r="D211" s="3" t="str">
        <f>VLOOKUP(C211,[1]Data!$A$3:$Z$393,25,0)</f>
        <v>§ 46 - Denní stacionáře</v>
      </c>
      <c r="E211" s="3">
        <v>2020</v>
      </c>
      <c r="F211" s="4">
        <v>618620</v>
      </c>
      <c r="G211" s="4"/>
      <c r="H211" s="4">
        <v>2488190</v>
      </c>
      <c r="I211" s="4"/>
    </row>
    <row r="212" spans="1:9" x14ac:dyDescent="0.3">
      <c r="A212" s="3" t="s">
        <v>255</v>
      </c>
      <c r="B212" s="3" t="s">
        <v>256</v>
      </c>
      <c r="C212" s="3">
        <v>2837121</v>
      </c>
      <c r="D212" s="3" t="str">
        <f>VLOOKUP(C212,[1]Data!$A$3:$Z$393,25,0)</f>
        <v>§ 49 - Domovy pro seniory</v>
      </c>
      <c r="E212" s="3">
        <v>2020</v>
      </c>
      <c r="F212" s="4">
        <v>0</v>
      </c>
      <c r="G212" s="4">
        <v>1745398</v>
      </c>
      <c r="H212" s="4">
        <v>3337990</v>
      </c>
      <c r="I212" s="4"/>
    </row>
    <row r="213" spans="1:9" x14ac:dyDescent="0.3">
      <c r="A213" s="3" t="s">
        <v>257</v>
      </c>
      <c r="B213" s="3" t="s">
        <v>241</v>
      </c>
      <c r="C213" s="3">
        <v>8350990</v>
      </c>
      <c r="D213" s="3" t="str">
        <f>VLOOKUP(C213,[1]Data!$A$3:$Z$393,25,0)</f>
        <v>§ 62 - Nízkoprahová zařízení pro děti a mládež</v>
      </c>
      <c r="E213" s="3">
        <v>2020</v>
      </c>
      <c r="F213" s="4">
        <v>63830</v>
      </c>
      <c r="G213" s="4"/>
      <c r="H213" s="4">
        <v>1904520</v>
      </c>
      <c r="I213" s="4"/>
    </row>
    <row r="214" spans="1:9" x14ac:dyDescent="0.3">
      <c r="A214" s="3" t="s">
        <v>230</v>
      </c>
      <c r="B214" s="3" t="s">
        <v>231</v>
      </c>
      <c r="C214" s="3">
        <v>9223303</v>
      </c>
      <c r="D214" s="3" t="str">
        <f>VLOOKUP(C214,[1]Data!$A$3:$Z$393,25,0)</f>
        <v>§ 37 - Odborné sociální poradenství</v>
      </c>
      <c r="E214" s="3">
        <v>2020</v>
      </c>
      <c r="F214" s="4">
        <v>15000</v>
      </c>
      <c r="G214" s="4"/>
      <c r="H214" s="4">
        <v>311820</v>
      </c>
      <c r="I214" s="4"/>
    </row>
    <row r="215" spans="1:9" x14ac:dyDescent="0.3">
      <c r="A215" s="3" t="s">
        <v>258</v>
      </c>
      <c r="B215" s="3" t="s">
        <v>259</v>
      </c>
      <c r="C215" s="3">
        <v>2540162</v>
      </c>
      <c r="D215" s="3" t="str">
        <f>VLOOKUP(C215,[1]Data!$A$3:$Z$393,25,0)</f>
        <v>§ 40 - Pečovatelská služba</v>
      </c>
      <c r="E215" s="3">
        <v>2020</v>
      </c>
      <c r="F215" s="4">
        <v>550000</v>
      </c>
      <c r="G215" s="4"/>
      <c r="H215" s="4">
        <v>2734460</v>
      </c>
      <c r="I215" s="4"/>
    </row>
    <row r="216" spans="1:9" x14ac:dyDescent="0.3">
      <c r="A216" s="3" t="s">
        <v>260</v>
      </c>
      <c r="B216" s="3" t="s">
        <v>260</v>
      </c>
      <c r="C216" s="3">
        <v>9142033</v>
      </c>
      <c r="D216" s="3" t="str">
        <f>VLOOKUP(C216,[1]Data!$A$3:$Z$393,25,0)</f>
        <v>§ 52 - Sociální služby poskytované ve zdravotnických zařízeních ústavní péče</v>
      </c>
      <c r="E216" s="3">
        <v>2020</v>
      </c>
      <c r="F216" s="4">
        <v>0</v>
      </c>
      <c r="G216" s="4"/>
      <c r="H216" s="4">
        <v>7650000</v>
      </c>
      <c r="I216" s="4"/>
    </row>
    <row r="217" spans="1:9" x14ac:dyDescent="0.3">
      <c r="A217" s="3" t="s">
        <v>261</v>
      </c>
      <c r="B217" s="3" t="s">
        <v>98</v>
      </c>
      <c r="C217" s="3">
        <v>6161785</v>
      </c>
      <c r="D217" s="3" t="str">
        <f>VLOOKUP(C217,[1]Data!$A$3:$Z$393,25,0)</f>
        <v>§ 40 - Pečovatelská služba</v>
      </c>
      <c r="E217" s="3">
        <v>2020</v>
      </c>
      <c r="F217" s="4">
        <v>600000</v>
      </c>
      <c r="G217" s="4"/>
      <c r="H217" s="4">
        <v>2331090</v>
      </c>
      <c r="I217" s="4"/>
    </row>
    <row r="218" spans="1:9" x14ac:dyDescent="0.3">
      <c r="A218" s="3" t="s">
        <v>262</v>
      </c>
      <c r="B218" s="3" t="s">
        <v>98</v>
      </c>
      <c r="C218" s="3">
        <v>8891712</v>
      </c>
      <c r="D218" s="3" t="str">
        <f>VLOOKUP(C218,[1]Data!$A$3:$Z$393,25,0)</f>
        <v>§ 57 - Azylové domy</v>
      </c>
      <c r="E218" s="3">
        <v>2020</v>
      </c>
      <c r="F218" s="4">
        <v>227760</v>
      </c>
      <c r="G218" s="4"/>
      <c r="H218" s="4">
        <v>0</v>
      </c>
      <c r="I218" s="4">
        <v>3402237</v>
      </c>
    </row>
    <row r="219" spans="1:9" x14ac:dyDescent="0.3">
      <c r="A219" s="3" t="s">
        <v>263</v>
      </c>
      <c r="B219" s="3" t="s">
        <v>31</v>
      </c>
      <c r="C219" s="3">
        <v>6749255</v>
      </c>
      <c r="D219" s="3" t="str">
        <f>VLOOKUP(C219,[1]Data!$A$3:$Z$393,25,0)</f>
        <v>§ 44 - Odlehčovací služby</v>
      </c>
      <c r="E219" s="3">
        <v>2020</v>
      </c>
      <c r="F219" s="4">
        <v>0</v>
      </c>
      <c r="G219" s="4"/>
      <c r="H219" s="4">
        <v>600000</v>
      </c>
      <c r="I219" s="4"/>
    </row>
    <row r="220" spans="1:9" x14ac:dyDescent="0.3">
      <c r="A220" s="3" t="s">
        <v>165</v>
      </c>
      <c r="B220" s="3" t="s">
        <v>165</v>
      </c>
      <c r="C220" s="3">
        <v>2015983</v>
      </c>
      <c r="D220" s="3" t="str">
        <f>VLOOKUP(C220,[1]Data!$A$3:$Z$393,25,0)</f>
        <v>§ 45 - Centra denních služeb</v>
      </c>
      <c r="E220" s="3">
        <v>2020</v>
      </c>
      <c r="F220" s="4">
        <v>0</v>
      </c>
      <c r="G220" s="4"/>
      <c r="H220" s="4">
        <v>289530</v>
      </c>
      <c r="I220" s="4"/>
    </row>
    <row r="221" spans="1:9" x14ac:dyDescent="0.3">
      <c r="A221" s="3" t="s">
        <v>103</v>
      </c>
      <c r="B221" s="3" t="s">
        <v>50</v>
      </c>
      <c r="C221" s="3">
        <v>6627771</v>
      </c>
      <c r="D221" s="3" t="str">
        <f>VLOOKUP(C221,[1]Data!$A$3:$Z$393,25,0)</f>
        <v>§ 51 - Chráněné bydlení</v>
      </c>
      <c r="E221" s="3">
        <v>2020</v>
      </c>
      <c r="F221" s="4">
        <v>7230</v>
      </c>
      <c r="G221" s="4"/>
      <c r="H221" s="4">
        <v>532260</v>
      </c>
      <c r="I221" s="4"/>
    </row>
    <row r="222" spans="1:9" x14ac:dyDescent="0.3">
      <c r="A222" s="3" t="s">
        <v>264</v>
      </c>
      <c r="B222" s="3" t="s">
        <v>107</v>
      </c>
      <c r="C222" s="3">
        <v>6585534</v>
      </c>
      <c r="D222" s="3" t="str">
        <f>VLOOKUP(C222,[1]Data!$A$3:$Z$393,25,0)</f>
        <v>§ 60 a) - Intervenční centra</v>
      </c>
      <c r="E222" s="3">
        <v>2020</v>
      </c>
      <c r="F222" s="4">
        <v>0</v>
      </c>
      <c r="G222" s="4"/>
      <c r="H222" s="4">
        <v>0</v>
      </c>
      <c r="I222" s="4">
        <v>3297219</v>
      </c>
    </row>
    <row r="223" spans="1:9" x14ac:dyDescent="0.3">
      <c r="A223" s="3" t="s">
        <v>265</v>
      </c>
      <c r="B223" s="3" t="s">
        <v>266</v>
      </c>
      <c r="C223" s="3">
        <v>3619533</v>
      </c>
      <c r="D223" s="3" t="str">
        <f>VLOOKUP(C223,[1]Data!$A$3:$Z$393,25,0)</f>
        <v>§ 49 - Domovy pro seniory</v>
      </c>
      <c r="E223" s="3">
        <v>2020</v>
      </c>
      <c r="F223" s="4">
        <v>0</v>
      </c>
      <c r="G223" s="4"/>
      <c r="H223" s="4">
        <v>4468800</v>
      </c>
      <c r="I223" s="4"/>
    </row>
    <row r="224" spans="1:9" x14ac:dyDescent="0.3">
      <c r="A224" s="3" t="s">
        <v>267</v>
      </c>
      <c r="B224" s="3" t="s">
        <v>157</v>
      </c>
      <c r="C224" s="3">
        <v>6907978</v>
      </c>
      <c r="D224" s="3" t="str">
        <f>VLOOKUP(C224,[1]Data!$A$3:$Z$393,25,0)</f>
        <v>§ 44 - Odlehčovací služby</v>
      </c>
      <c r="E224" s="3">
        <v>2020</v>
      </c>
      <c r="F224" s="4">
        <v>36170</v>
      </c>
      <c r="G224" s="4"/>
      <c r="H224" s="4">
        <v>901340</v>
      </c>
      <c r="I224" s="4"/>
    </row>
    <row r="225" spans="1:9" x14ac:dyDescent="0.3">
      <c r="A225" s="3" t="s">
        <v>268</v>
      </c>
      <c r="B225" s="3" t="s">
        <v>107</v>
      </c>
      <c r="C225" s="3">
        <v>2886510</v>
      </c>
      <c r="D225" s="3" t="str">
        <f>VLOOKUP(C225,[1]Data!$A$3:$Z$393,25,0)</f>
        <v>§ 37 - Odborné sociální poradenství</v>
      </c>
      <c r="E225" s="3">
        <v>2020</v>
      </c>
      <c r="F225" s="4">
        <v>0</v>
      </c>
      <c r="G225" s="4"/>
      <c r="H225" s="4">
        <v>2238060</v>
      </c>
      <c r="I225" s="4"/>
    </row>
    <row r="226" spans="1:9" x14ac:dyDescent="0.3">
      <c r="A226" s="3" t="s">
        <v>269</v>
      </c>
      <c r="B226" s="3" t="s">
        <v>50</v>
      </c>
      <c r="C226" s="3">
        <v>9000005</v>
      </c>
      <c r="D226" s="3" t="str">
        <f>VLOOKUP(C226,[1]Data!$A$3:$Z$393,25,0)</f>
        <v>§ 91 - Hospicová péče pobytová</v>
      </c>
      <c r="E226" s="3">
        <v>2020</v>
      </c>
      <c r="F226" s="4">
        <v>13050000</v>
      </c>
      <c r="G226" s="4"/>
      <c r="H226" s="4">
        <v>0</v>
      </c>
      <c r="I226" s="4"/>
    </row>
    <row r="227" spans="1:9" x14ac:dyDescent="0.3">
      <c r="A227" s="3" t="s">
        <v>207</v>
      </c>
      <c r="B227" s="3" t="s">
        <v>105</v>
      </c>
      <c r="C227" s="3">
        <v>7790627</v>
      </c>
      <c r="D227" s="3" t="str">
        <f>VLOOKUP(C227,[1]Data!$A$3:$Z$393,25,0)</f>
        <v>§ 70 - Sociální rehabilitace</v>
      </c>
      <c r="E227" s="3">
        <v>2020</v>
      </c>
      <c r="F227" s="4">
        <v>0</v>
      </c>
      <c r="G227" s="4"/>
      <c r="H227" s="4">
        <v>1219240</v>
      </c>
      <c r="I227" s="4">
        <v>2104207</v>
      </c>
    </row>
    <row r="228" spans="1:9" x14ac:dyDescent="0.3">
      <c r="A228" s="3" t="s">
        <v>270</v>
      </c>
      <c r="B228" s="3" t="s">
        <v>270</v>
      </c>
      <c r="C228" s="3">
        <v>3135426</v>
      </c>
      <c r="D228" s="3" t="str">
        <f>VLOOKUP(C228,[1]Data!$A$3:$Z$393,25,0)</f>
        <v>§ 49 - Domovy pro seniory</v>
      </c>
      <c r="E228" s="3">
        <v>2020</v>
      </c>
      <c r="F228" s="4">
        <v>761870</v>
      </c>
      <c r="G228" s="4"/>
      <c r="H228" s="4">
        <v>8299180</v>
      </c>
      <c r="I228" s="4"/>
    </row>
    <row r="229" spans="1:9" x14ac:dyDescent="0.3">
      <c r="A229" s="3" t="s">
        <v>271</v>
      </c>
      <c r="B229" s="3" t="s">
        <v>271</v>
      </c>
      <c r="C229" s="3">
        <v>9478716</v>
      </c>
      <c r="D229" s="3" t="str">
        <f>VLOOKUP(C229,[1]Data!$A$3:$Z$393,25,0)</f>
        <v>§ 40 - Pečovatelská služba</v>
      </c>
      <c r="E229" s="3">
        <v>2020</v>
      </c>
      <c r="F229" s="4">
        <v>0</v>
      </c>
      <c r="G229" s="4"/>
      <c r="H229" s="4">
        <v>177810</v>
      </c>
      <c r="I229" s="4"/>
    </row>
    <row r="230" spans="1:9" x14ac:dyDescent="0.3">
      <c r="A230" s="3" t="s">
        <v>272</v>
      </c>
      <c r="B230" s="3" t="s">
        <v>81</v>
      </c>
      <c r="C230" s="3">
        <v>5871375</v>
      </c>
      <c r="D230" s="3" t="str">
        <f>VLOOKUP(C230,[1]Data!$A$3:$Z$393,25,0)</f>
        <v>§ 51 - Chráněné bydlení</v>
      </c>
      <c r="E230" s="3">
        <v>2020</v>
      </c>
      <c r="F230" s="4">
        <v>90000</v>
      </c>
      <c r="G230" s="4"/>
      <c r="H230" s="4">
        <v>4423330</v>
      </c>
      <c r="I230" s="4"/>
    </row>
    <row r="231" spans="1:9" x14ac:dyDescent="0.3">
      <c r="A231" s="3" t="s">
        <v>175</v>
      </c>
      <c r="B231" s="3" t="s">
        <v>175</v>
      </c>
      <c r="C231" s="3">
        <v>4007320</v>
      </c>
      <c r="D231" s="3" t="str">
        <f>VLOOKUP(C231,[1]Data!$A$3:$Z$393,25,0)</f>
        <v>§ 51 - Chráněné bydlení</v>
      </c>
      <c r="E231" s="3">
        <v>2020</v>
      </c>
      <c r="F231" s="4">
        <v>0</v>
      </c>
      <c r="G231" s="4">
        <v>772000</v>
      </c>
      <c r="H231" s="4">
        <v>661220</v>
      </c>
      <c r="I231" s="4"/>
    </row>
    <row r="232" spans="1:9" x14ac:dyDescent="0.3">
      <c r="A232" s="3" t="s">
        <v>78</v>
      </c>
      <c r="B232" s="3" t="s">
        <v>79</v>
      </c>
      <c r="C232" s="3">
        <v>1817339</v>
      </c>
      <c r="D232" s="3" t="str">
        <f>VLOOKUP(C232,[1]Data!$A$3:$Z$393,25,0)</f>
        <v>§ 49 - Domovy pro seniory</v>
      </c>
      <c r="E232" s="3">
        <v>2020</v>
      </c>
      <c r="F232" s="4">
        <v>0</v>
      </c>
      <c r="G232" s="4"/>
      <c r="H232" s="4">
        <v>2245960</v>
      </c>
      <c r="I232" s="4"/>
    </row>
    <row r="233" spans="1:9" x14ac:dyDescent="0.3">
      <c r="A233" s="3" t="s">
        <v>273</v>
      </c>
      <c r="B233" s="3" t="s">
        <v>40</v>
      </c>
      <c r="C233" s="3">
        <v>8102124</v>
      </c>
      <c r="D233" s="3" t="str">
        <f>VLOOKUP(C233,[1]Data!$A$3:$Z$393,25,0)</f>
        <v>§ 62 - Nízkoprahová zařízení pro děti a mládež</v>
      </c>
      <c r="E233" s="3">
        <v>2020</v>
      </c>
      <c r="F233" s="4">
        <v>254450</v>
      </c>
      <c r="G233" s="4"/>
      <c r="H233" s="4">
        <v>992220</v>
      </c>
      <c r="I233" s="4"/>
    </row>
    <row r="234" spans="1:9" x14ac:dyDescent="0.3">
      <c r="A234" s="3" t="s">
        <v>87</v>
      </c>
      <c r="B234" s="3" t="s">
        <v>44</v>
      </c>
      <c r="C234" s="3">
        <v>5700178</v>
      </c>
      <c r="D234" s="3" t="str">
        <f>VLOOKUP(C234,[1]Data!$A$3:$Z$393,25,0)</f>
        <v>§ 37 - Odborné sociální poradenství</v>
      </c>
      <c r="E234" s="3">
        <v>2020</v>
      </c>
      <c r="F234" s="4">
        <v>48230</v>
      </c>
      <c r="G234" s="4"/>
      <c r="H234" s="4">
        <v>666000</v>
      </c>
      <c r="I234" s="4"/>
    </row>
    <row r="235" spans="1:9" x14ac:dyDescent="0.3">
      <c r="A235" s="3" t="s">
        <v>274</v>
      </c>
      <c r="B235" s="3" t="s">
        <v>275</v>
      </c>
      <c r="C235" s="3">
        <v>3994122</v>
      </c>
      <c r="D235" s="3" t="str">
        <f>VLOOKUP(C235,[1]Data!$A$3:$Z$393,25,0)</f>
        <v>§ 70 - Sociální rehabilitace</v>
      </c>
      <c r="E235" s="3">
        <v>2020</v>
      </c>
      <c r="F235" s="4">
        <v>0</v>
      </c>
      <c r="G235" s="4"/>
      <c r="H235" s="4">
        <v>0</v>
      </c>
      <c r="I235" s="4">
        <v>1229450</v>
      </c>
    </row>
    <row r="236" spans="1:9" x14ac:dyDescent="0.3">
      <c r="A236" s="3" t="s">
        <v>28</v>
      </c>
      <c r="B236" s="3" t="s">
        <v>164</v>
      </c>
      <c r="C236" s="3">
        <v>3095940</v>
      </c>
      <c r="D236" s="3" t="str">
        <f>VLOOKUP(C236,[1]Data!$A$3:$Z$393,25,0)</f>
        <v>§ 40 - Pečovatelská služba</v>
      </c>
      <c r="E236" s="3">
        <v>2020</v>
      </c>
      <c r="F236" s="4">
        <v>177400</v>
      </c>
      <c r="G236" s="4"/>
      <c r="H236" s="4">
        <v>2171080</v>
      </c>
      <c r="I236" s="4"/>
    </row>
    <row r="237" spans="1:9" x14ac:dyDescent="0.3">
      <c r="A237" s="3" t="s">
        <v>276</v>
      </c>
      <c r="B237" s="3" t="s">
        <v>277</v>
      </c>
      <c r="C237" s="3">
        <v>9577077</v>
      </c>
      <c r="D237" s="3" t="str">
        <f>VLOOKUP(C237,[1]Data!$A$3:$Z$393,25,0)</f>
        <v>§ 41 - Tísňová péče</v>
      </c>
      <c r="E237" s="3">
        <v>2020</v>
      </c>
      <c r="F237" s="4">
        <v>44480</v>
      </c>
      <c r="G237" s="4"/>
      <c r="H237" s="4">
        <v>2889370</v>
      </c>
      <c r="I237" s="4"/>
    </row>
    <row r="238" spans="1:9" x14ac:dyDescent="0.3">
      <c r="A238" s="3" t="s">
        <v>278</v>
      </c>
      <c r="B238" s="3" t="s">
        <v>279</v>
      </c>
      <c r="C238" s="3">
        <v>5369609</v>
      </c>
      <c r="D238" s="3" t="str">
        <f>VLOOKUP(C238,[1]Data!$A$3:$Z$393,25,0)</f>
        <v>§ 65 - Sociálně aktivizační služby pro rodiny s dětmi</v>
      </c>
      <c r="E238" s="3">
        <v>2020</v>
      </c>
      <c r="F238" s="4">
        <v>16000</v>
      </c>
      <c r="G238" s="4"/>
      <c r="H238" s="4">
        <v>2526600</v>
      </c>
      <c r="I238" s="4"/>
    </row>
    <row r="239" spans="1:9" x14ac:dyDescent="0.3">
      <c r="A239" s="3" t="s">
        <v>280</v>
      </c>
      <c r="B239" s="3" t="s">
        <v>185</v>
      </c>
      <c r="C239" s="3">
        <v>8849001</v>
      </c>
      <c r="D239" s="3" t="str">
        <f>VLOOKUP(C239,[1]Data!$A$3:$Z$393,25,0)</f>
        <v>§ 37 - Odborné sociální poradenství</v>
      </c>
      <c r="E239" s="3">
        <v>2020</v>
      </c>
      <c r="F239" s="4">
        <v>7944.47</v>
      </c>
      <c r="G239" s="4"/>
      <c r="H239" s="4">
        <v>1287900</v>
      </c>
      <c r="I239" s="4"/>
    </row>
    <row r="240" spans="1:9" x14ac:dyDescent="0.3">
      <c r="A240" s="3" t="s">
        <v>281</v>
      </c>
      <c r="B240" s="3" t="s">
        <v>281</v>
      </c>
      <c r="C240" s="3">
        <v>2125600</v>
      </c>
      <c r="D240" s="3" t="str">
        <f>VLOOKUP(C240,[1]Data!$A$3:$Z$393,25,0)</f>
        <v>§ 49 - Domovy pro seniory</v>
      </c>
      <c r="E240" s="3">
        <v>2020</v>
      </c>
      <c r="F240" s="4">
        <v>262640</v>
      </c>
      <c r="G240" s="4"/>
      <c r="H240" s="4">
        <v>5534660</v>
      </c>
      <c r="I240" s="4"/>
    </row>
    <row r="241" spans="1:9" x14ac:dyDescent="0.3">
      <c r="A241" s="3" t="s">
        <v>282</v>
      </c>
      <c r="B241" s="3" t="s">
        <v>123</v>
      </c>
      <c r="C241" s="3">
        <v>2583952</v>
      </c>
      <c r="D241" s="3" t="str">
        <f>VLOOKUP(C241,[1]Data!$A$3:$Z$393,25,0)</f>
        <v>§ 37 - Odborné sociální poradenství</v>
      </c>
      <c r="E241" s="3">
        <v>2020</v>
      </c>
      <c r="F241" s="4">
        <v>0</v>
      </c>
      <c r="G241" s="4"/>
      <c r="H241" s="4">
        <v>1499710</v>
      </c>
      <c r="I241" s="4"/>
    </row>
    <row r="242" spans="1:9" x14ac:dyDescent="0.3">
      <c r="A242" s="3" t="s">
        <v>283</v>
      </c>
      <c r="B242" s="3" t="s">
        <v>284</v>
      </c>
      <c r="C242" s="3">
        <v>1494293</v>
      </c>
      <c r="D242" s="3" t="str">
        <f>VLOOKUP(C242,[1]Data!$A$3:$Z$393,25,0)</f>
        <v>§ 37 - Odborné sociální poradenství</v>
      </c>
      <c r="E242" s="3">
        <v>2020</v>
      </c>
      <c r="F242" s="4">
        <v>200000</v>
      </c>
      <c r="G242" s="4"/>
      <c r="H242" s="4">
        <v>1027900</v>
      </c>
      <c r="I242" s="4"/>
    </row>
    <row r="243" spans="1:9" x14ac:dyDescent="0.3">
      <c r="A243" s="3" t="s">
        <v>256</v>
      </c>
      <c r="B243" s="3" t="s">
        <v>256</v>
      </c>
      <c r="C243" s="3">
        <v>3754207</v>
      </c>
      <c r="D243" s="3" t="str">
        <f>VLOOKUP(C243,[1]Data!$A$3:$Z$393,25,0)</f>
        <v>§ 50 - Domovy se zvláštním režimem</v>
      </c>
      <c r="E243" s="3">
        <v>2020</v>
      </c>
      <c r="F243" s="4">
        <v>0</v>
      </c>
      <c r="G243" s="4">
        <v>11267602</v>
      </c>
      <c r="H243" s="4">
        <v>13208120</v>
      </c>
      <c r="I243" s="4"/>
    </row>
    <row r="244" spans="1:9" x14ac:dyDescent="0.3">
      <c r="A244" s="3" t="s">
        <v>285</v>
      </c>
      <c r="B244" s="3" t="s">
        <v>285</v>
      </c>
      <c r="C244" s="3">
        <v>2801353</v>
      </c>
      <c r="D244" s="3" t="str">
        <f>VLOOKUP(C244,[1]Data!$A$3:$Z$393,25,0)</f>
        <v>§ 49 - Domovy pro seniory</v>
      </c>
      <c r="E244" s="3">
        <v>2020</v>
      </c>
      <c r="F244" s="4">
        <v>0</v>
      </c>
      <c r="G244" s="4">
        <v>5911000</v>
      </c>
      <c r="H244" s="4">
        <v>13033890</v>
      </c>
      <c r="I244" s="4"/>
    </row>
    <row r="245" spans="1:9" x14ac:dyDescent="0.3">
      <c r="A245" s="3" t="s">
        <v>286</v>
      </c>
      <c r="B245" s="3" t="s">
        <v>107</v>
      </c>
      <c r="C245" s="3">
        <v>1840658</v>
      </c>
      <c r="D245" s="3" t="str">
        <f>VLOOKUP(C245,[1]Data!$A$3:$Z$393,25,0)</f>
        <v>§ 54 - Raná péče</v>
      </c>
      <c r="E245" s="3">
        <v>2020</v>
      </c>
      <c r="F245" s="4">
        <v>0</v>
      </c>
      <c r="G245" s="4"/>
      <c r="H245" s="4">
        <v>4383620</v>
      </c>
      <c r="I245" s="4"/>
    </row>
    <row r="246" spans="1:9" x14ac:dyDescent="0.3">
      <c r="A246" s="3" t="s">
        <v>287</v>
      </c>
      <c r="B246" s="3" t="s">
        <v>99</v>
      </c>
      <c r="C246" s="3">
        <v>2315315</v>
      </c>
      <c r="D246" s="3" t="str">
        <f>VLOOKUP(C246,[1]Data!$A$3:$Z$393,25,0)</f>
        <v>§ 62 - Nízkoprahová zařízení pro děti a mládež</v>
      </c>
      <c r="E246" s="3">
        <v>2020</v>
      </c>
      <c r="F246" s="4">
        <v>0</v>
      </c>
      <c r="G246" s="4"/>
      <c r="H246" s="4">
        <v>1214500</v>
      </c>
      <c r="I246" s="4"/>
    </row>
    <row r="247" spans="1:9" x14ac:dyDescent="0.3">
      <c r="A247" s="3" t="s">
        <v>95</v>
      </c>
      <c r="B247" s="3" t="s">
        <v>96</v>
      </c>
      <c r="C247" s="3">
        <v>2499134</v>
      </c>
      <c r="D247" s="3" t="str">
        <f>VLOOKUP(C247,[1]Data!$A$3:$Z$393,25,0)</f>
        <v>§ 47 - Týdenní stacionáře</v>
      </c>
      <c r="E247" s="3">
        <v>2020</v>
      </c>
      <c r="F247" s="4">
        <v>0</v>
      </c>
      <c r="G247" s="4"/>
      <c r="H247" s="4">
        <v>2752009</v>
      </c>
      <c r="I247" s="4"/>
    </row>
    <row r="248" spans="1:9" x14ac:dyDescent="0.3">
      <c r="A248" s="3" t="s">
        <v>288</v>
      </c>
      <c r="B248" s="3" t="s">
        <v>11</v>
      </c>
      <c r="C248" s="3">
        <v>3810187</v>
      </c>
      <c r="D248" s="3" t="str">
        <f>VLOOKUP(C248,[1]Data!$A$3:$Z$393,25,0)</f>
        <v>§ 40 - Pečovatelská služba</v>
      </c>
      <c r="E248" s="3">
        <v>2020</v>
      </c>
      <c r="F248" s="4">
        <v>241200</v>
      </c>
      <c r="G248" s="4"/>
      <c r="H248" s="4">
        <v>1243940</v>
      </c>
      <c r="I248" s="4"/>
    </row>
    <row r="249" spans="1:9" x14ac:dyDescent="0.3">
      <c r="A249" s="3" t="s">
        <v>289</v>
      </c>
      <c r="B249" s="3" t="s">
        <v>107</v>
      </c>
      <c r="C249" s="3">
        <v>5903063</v>
      </c>
      <c r="D249" s="3" t="str">
        <f>VLOOKUP(C249,[1]Data!$A$3:$Z$393,25,0)</f>
        <v>§ 37 - Odborné sociální poradenství</v>
      </c>
      <c r="E249" s="3">
        <v>2020</v>
      </c>
      <c r="F249" s="4">
        <v>59600</v>
      </c>
      <c r="G249" s="4"/>
      <c r="H249" s="4">
        <v>637850</v>
      </c>
      <c r="I249" s="4"/>
    </row>
    <row r="250" spans="1:9" x14ac:dyDescent="0.3">
      <c r="A250" s="3" t="s">
        <v>50</v>
      </c>
      <c r="B250" s="3" t="s">
        <v>50</v>
      </c>
      <c r="C250" s="3">
        <v>5947102</v>
      </c>
      <c r="D250" s="3" t="str">
        <f>VLOOKUP(C250,[1]Data!$A$3:$Z$393,25,0)</f>
        <v>§ 41 - Tísňová péče</v>
      </c>
      <c r="E250" s="3">
        <v>2020</v>
      </c>
      <c r="F250" s="4">
        <v>9160</v>
      </c>
      <c r="G250" s="4"/>
      <c r="H250" s="4">
        <v>324150</v>
      </c>
      <c r="I250" s="4"/>
    </row>
    <row r="251" spans="1:9" x14ac:dyDescent="0.3">
      <c r="A251" s="3" t="s">
        <v>290</v>
      </c>
      <c r="B251" s="3" t="s">
        <v>40</v>
      </c>
      <c r="C251" s="3">
        <v>7653065</v>
      </c>
      <c r="D251" s="3" t="str">
        <f>VLOOKUP(C251,[1]Data!$A$3:$Z$393,25,0)</f>
        <v>§ 67 - Sociálně terapeutické dílny</v>
      </c>
      <c r="E251" s="3">
        <v>2020</v>
      </c>
      <c r="F251" s="4">
        <v>0</v>
      </c>
      <c r="G251" s="4"/>
      <c r="H251" s="4">
        <v>0</v>
      </c>
      <c r="I251" s="4">
        <v>2641944</v>
      </c>
    </row>
    <row r="252" spans="1:9" x14ac:dyDescent="0.3">
      <c r="A252" s="3" t="s">
        <v>291</v>
      </c>
      <c r="B252" s="3" t="s">
        <v>50</v>
      </c>
      <c r="C252" s="3">
        <v>2028356</v>
      </c>
      <c r="D252" s="3" t="str">
        <f>VLOOKUP(C252,[1]Data!$A$3:$Z$393,25,0)</f>
        <v>§ 40 - Pečovatelská služba</v>
      </c>
      <c r="E252" s="3">
        <v>2020</v>
      </c>
      <c r="F252" s="4">
        <v>320000</v>
      </c>
      <c r="G252" s="4"/>
      <c r="H252" s="4">
        <v>4758700</v>
      </c>
      <c r="I252" s="4"/>
    </row>
    <row r="253" spans="1:9" x14ac:dyDescent="0.3">
      <c r="A253" s="3" t="s">
        <v>50</v>
      </c>
      <c r="B253" s="3" t="s">
        <v>50</v>
      </c>
      <c r="C253" s="3">
        <v>6466112</v>
      </c>
      <c r="D253" s="3" t="str">
        <f>VLOOKUP(C253,[1]Data!$A$3:$Z$393,25,0)</f>
        <v>§ 37 - Odborné sociální poradenství</v>
      </c>
      <c r="E253" s="3">
        <v>2020</v>
      </c>
      <c r="F253" s="4">
        <v>10000</v>
      </c>
      <c r="G253" s="4"/>
      <c r="H253" s="4">
        <v>532680</v>
      </c>
      <c r="I253" s="4"/>
    </row>
    <row r="254" spans="1:9" x14ac:dyDescent="0.3">
      <c r="A254" s="3" t="s">
        <v>292</v>
      </c>
      <c r="B254" s="3" t="s">
        <v>139</v>
      </c>
      <c r="C254" s="3">
        <v>5804478</v>
      </c>
      <c r="D254" s="3" t="str">
        <f>VLOOKUP(C254,[1]Data!$A$3:$Z$393,25,0)</f>
        <v>§ 50 - Domovy se zvláštním režimem</v>
      </c>
      <c r="E254" s="3">
        <v>2020</v>
      </c>
      <c r="F254" s="4">
        <v>0</v>
      </c>
      <c r="G254" s="4">
        <v>499667</v>
      </c>
      <c r="H254" s="4">
        <v>8363390</v>
      </c>
      <c r="I254" s="4"/>
    </row>
    <row r="255" spans="1:9" x14ac:dyDescent="0.3">
      <c r="A255" s="3" t="s">
        <v>293</v>
      </c>
      <c r="B255" s="3" t="s">
        <v>55</v>
      </c>
      <c r="C255" s="3">
        <v>4533728</v>
      </c>
      <c r="D255" s="3" t="str">
        <f>VLOOKUP(C255,[1]Data!$A$3:$Z$393,25,0)</f>
        <v>§ 65 - Sociálně aktivizační služby pro rodiny s dětmi</v>
      </c>
      <c r="E255" s="3">
        <v>2020</v>
      </c>
      <c r="F255" s="4">
        <v>125230</v>
      </c>
      <c r="G255" s="4"/>
      <c r="H255" s="4">
        <v>3422000</v>
      </c>
      <c r="I255" s="4"/>
    </row>
    <row r="256" spans="1:9" x14ac:dyDescent="0.3">
      <c r="A256" s="3" t="s">
        <v>294</v>
      </c>
      <c r="B256" s="3" t="s">
        <v>295</v>
      </c>
      <c r="C256" s="3">
        <v>6697882</v>
      </c>
      <c r="D256" s="3" t="str">
        <f>VLOOKUP(C256,[1]Data!$A$3:$Z$393,25,0)</f>
        <v>§ 40 - Pečovatelská služba</v>
      </c>
      <c r="E256" s="3">
        <v>2020</v>
      </c>
      <c r="F256" s="4">
        <v>0</v>
      </c>
      <c r="G256" s="4"/>
      <c r="H256" s="4">
        <v>150000</v>
      </c>
      <c r="I256" s="4"/>
    </row>
    <row r="257" spans="1:9" x14ac:dyDescent="0.3">
      <c r="A257" s="3" t="s">
        <v>296</v>
      </c>
      <c r="B257" s="3" t="s">
        <v>296</v>
      </c>
      <c r="C257" s="3">
        <v>5173305</v>
      </c>
      <c r="D257" s="3" t="str">
        <f>VLOOKUP(C257,[1]Data!$A$3:$Z$393,25,0)</f>
        <v>§ 46 - Denní stacionáře</v>
      </c>
      <c r="E257" s="3">
        <v>2020</v>
      </c>
      <c r="F257" s="4">
        <v>100000</v>
      </c>
      <c r="G257" s="4"/>
      <c r="H257" s="4">
        <v>2241820</v>
      </c>
      <c r="I257" s="4"/>
    </row>
    <row r="258" spans="1:9" x14ac:dyDescent="0.3">
      <c r="A258" s="3" t="s">
        <v>297</v>
      </c>
      <c r="B258" s="3" t="s">
        <v>185</v>
      </c>
      <c r="C258" s="3">
        <v>3040542</v>
      </c>
      <c r="D258" s="3" t="str">
        <f>VLOOKUP(C258,[1]Data!$A$3:$Z$393,25,0)</f>
        <v>§ 37 - Odborné sociální poradenství</v>
      </c>
      <c r="E258" s="3">
        <v>2020</v>
      </c>
      <c r="F258" s="4">
        <v>2221.29</v>
      </c>
      <c r="G258" s="4"/>
      <c r="H258" s="4">
        <v>1013020</v>
      </c>
      <c r="I258" s="4"/>
    </row>
    <row r="259" spans="1:9" x14ac:dyDescent="0.3">
      <c r="A259" s="3" t="s">
        <v>298</v>
      </c>
      <c r="B259" s="3" t="s">
        <v>298</v>
      </c>
      <c r="C259" s="3">
        <v>1872907</v>
      </c>
      <c r="D259" s="3" t="str">
        <f>VLOOKUP(C259,[1]Data!$A$3:$Z$393,25,0)</f>
        <v>§ 49 - Domovy pro seniory</v>
      </c>
      <c r="E259" s="3">
        <v>2020</v>
      </c>
      <c r="F259" s="4">
        <v>0</v>
      </c>
      <c r="G259" s="4">
        <v>3303000</v>
      </c>
      <c r="H259" s="4">
        <v>7291660</v>
      </c>
      <c r="I259" s="4"/>
    </row>
    <row r="260" spans="1:9" x14ac:dyDescent="0.3">
      <c r="A260" s="3" t="s">
        <v>299</v>
      </c>
      <c r="B260" s="3" t="s">
        <v>77</v>
      </c>
      <c r="C260" s="3">
        <v>8936486</v>
      </c>
      <c r="D260" s="3" t="str">
        <f>VLOOKUP(C260,[1]Data!$A$3:$Z$393,25,0)</f>
        <v>§ 50 - Domovy se zvláštním režimem</v>
      </c>
      <c r="E260" s="3">
        <v>2020</v>
      </c>
      <c r="F260" s="4">
        <v>316000</v>
      </c>
      <c r="G260" s="4"/>
      <c r="H260" s="4">
        <v>2585000</v>
      </c>
      <c r="I260" s="4"/>
    </row>
    <row r="261" spans="1:9" x14ac:dyDescent="0.3">
      <c r="A261" s="3" t="s">
        <v>28</v>
      </c>
      <c r="B261" s="3" t="s">
        <v>33</v>
      </c>
      <c r="C261" s="3">
        <v>3597628</v>
      </c>
      <c r="D261" s="3" t="str">
        <f>VLOOKUP(C261,[1]Data!$A$3:$Z$393,25,0)</f>
        <v>§ 40 - Pečovatelská služba</v>
      </c>
      <c r="E261" s="3">
        <v>2020</v>
      </c>
      <c r="F261" s="4">
        <v>235400</v>
      </c>
      <c r="G261" s="4"/>
      <c r="H261" s="4">
        <v>2505060</v>
      </c>
      <c r="I261" s="4"/>
    </row>
    <row r="262" spans="1:9" x14ac:dyDescent="0.3">
      <c r="A262" s="3" t="s">
        <v>300</v>
      </c>
      <c r="B262" s="3" t="s">
        <v>70</v>
      </c>
      <c r="C262" s="3">
        <v>5869239</v>
      </c>
      <c r="D262" s="3" t="str">
        <f>VLOOKUP(C262,[1]Data!$A$3:$Z$393,25,0)</f>
        <v>§ 49 - Domovy pro seniory</v>
      </c>
      <c r="E262" s="3">
        <v>2020</v>
      </c>
      <c r="F262" s="4">
        <v>0</v>
      </c>
      <c r="G262" s="4">
        <v>4521750</v>
      </c>
      <c r="H262" s="4">
        <v>15681490</v>
      </c>
      <c r="I262" s="4"/>
    </row>
    <row r="263" spans="1:9" x14ac:dyDescent="0.3">
      <c r="A263" s="3" t="s">
        <v>58</v>
      </c>
      <c r="B263" s="3" t="s">
        <v>40</v>
      </c>
      <c r="C263" s="3">
        <v>2392006</v>
      </c>
      <c r="D263" s="3" t="str">
        <f>VLOOKUP(C263,[1]Data!$A$3:$Z$393,25,0)</f>
        <v>§ 39 - Osobní asistence</v>
      </c>
      <c r="E263" s="3">
        <v>2020</v>
      </c>
      <c r="F263" s="4">
        <v>382110</v>
      </c>
      <c r="G263" s="4"/>
      <c r="H263" s="4">
        <v>2335750</v>
      </c>
      <c r="I263" s="4"/>
    </row>
    <row r="264" spans="1:9" x14ac:dyDescent="0.3">
      <c r="A264" s="3" t="s">
        <v>301</v>
      </c>
      <c r="B264" s="3" t="s">
        <v>302</v>
      </c>
      <c r="C264" s="3">
        <v>1758706</v>
      </c>
      <c r="D264" s="3" t="str">
        <f>VLOOKUP(C264,[1]Data!$A$3:$Z$393,25,0)</f>
        <v>§ 69 - Terénní programy</v>
      </c>
      <c r="E264" s="3">
        <v>2020</v>
      </c>
      <c r="F264" s="4">
        <v>0</v>
      </c>
      <c r="G264" s="4"/>
      <c r="H264" s="4">
        <v>5988080</v>
      </c>
      <c r="I264" s="4"/>
    </row>
    <row r="265" spans="1:9" x14ac:dyDescent="0.3">
      <c r="A265" s="3" t="s">
        <v>303</v>
      </c>
      <c r="B265" s="3" t="s">
        <v>304</v>
      </c>
      <c r="C265" s="3">
        <v>2174839</v>
      </c>
      <c r="D265" s="3" t="str">
        <f>VLOOKUP(C265,[1]Data!$A$3:$Z$393,25,0)</f>
        <v>§ 62 - Nízkoprahová zařízení pro děti a mládež</v>
      </c>
      <c r="E265" s="3">
        <v>2020</v>
      </c>
      <c r="F265" s="4">
        <v>0</v>
      </c>
      <c r="G265" s="4"/>
      <c r="H265" s="4">
        <v>3604670</v>
      </c>
      <c r="I265" s="4"/>
    </row>
    <row r="266" spans="1:9" x14ac:dyDescent="0.3">
      <c r="A266" s="3" t="s">
        <v>305</v>
      </c>
      <c r="B266" s="3" t="s">
        <v>42</v>
      </c>
      <c r="C266" s="3">
        <v>1225073</v>
      </c>
      <c r="D266" s="3" t="str">
        <f>VLOOKUP(C266,[1]Data!$A$3:$Z$393,25,0)</f>
        <v>§ 40 - Pečovatelská služba</v>
      </c>
      <c r="E266" s="3">
        <v>2020</v>
      </c>
      <c r="F266" s="4">
        <v>680000</v>
      </c>
      <c r="G266" s="4"/>
      <c r="H266" s="4">
        <v>7003030</v>
      </c>
      <c r="I266" s="4"/>
    </row>
    <row r="267" spans="1:9" x14ac:dyDescent="0.3">
      <c r="A267" s="3" t="s">
        <v>306</v>
      </c>
      <c r="B267" s="3" t="s">
        <v>307</v>
      </c>
      <c r="C267" s="3">
        <v>5141443</v>
      </c>
      <c r="D267" s="3" t="str">
        <f>VLOOKUP(C267,[1]Data!$A$3:$Z$393,25,0)</f>
        <v>§ 40 - Pečovatelská služba</v>
      </c>
      <c r="E267" s="3">
        <v>2020</v>
      </c>
      <c r="F267" s="4">
        <v>0</v>
      </c>
      <c r="G267" s="4"/>
      <c r="H267" s="4">
        <v>200000</v>
      </c>
      <c r="I267" s="4"/>
    </row>
    <row r="268" spans="1:9" x14ac:dyDescent="0.3">
      <c r="A268" s="3" t="s">
        <v>308</v>
      </c>
      <c r="B268" s="3" t="s">
        <v>308</v>
      </c>
      <c r="C268" s="3">
        <v>7399132</v>
      </c>
      <c r="D268" s="3" t="str">
        <f>VLOOKUP(C268,[1]Data!$A$3:$Z$393,25,0)</f>
        <v>§ 40 - Pečovatelská služba</v>
      </c>
      <c r="E268" s="3">
        <v>2020</v>
      </c>
      <c r="F268" s="4">
        <v>184710</v>
      </c>
      <c r="G268" s="4"/>
      <c r="H268" s="4">
        <v>1908550</v>
      </c>
      <c r="I268" s="4"/>
    </row>
    <row r="269" spans="1:9" x14ac:dyDescent="0.3">
      <c r="A269" s="3" t="s">
        <v>309</v>
      </c>
      <c r="B269" s="3" t="s">
        <v>38</v>
      </c>
      <c r="C269" s="3">
        <v>2514714</v>
      </c>
      <c r="D269" s="3" t="str">
        <f>VLOOKUP(C269,[1]Data!$A$3:$Z$393,25,0)</f>
        <v>§ 57 - Azylové domy</v>
      </c>
      <c r="E269" s="3">
        <v>2020</v>
      </c>
      <c r="F269" s="4">
        <v>0</v>
      </c>
      <c r="G269" s="4"/>
      <c r="H269" s="4">
        <v>0</v>
      </c>
      <c r="I269" s="4">
        <v>1059105</v>
      </c>
    </row>
    <row r="270" spans="1:9" x14ac:dyDescent="0.3">
      <c r="A270" s="3" t="s">
        <v>310</v>
      </c>
      <c r="B270" s="3" t="s">
        <v>310</v>
      </c>
      <c r="C270" s="3">
        <v>2749776</v>
      </c>
      <c r="D270" s="3" t="str">
        <f>VLOOKUP(C270,[1]Data!$A$3:$Z$393,25,0)</f>
        <v>§ 49 - Domovy pro seniory</v>
      </c>
      <c r="E270" s="3">
        <v>2020</v>
      </c>
      <c r="F270" s="4">
        <v>0</v>
      </c>
      <c r="G270" s="4">
        <v>4400000</v>
      </c>
      <c r="H270" s="4">
        <v>6365180</v>
      </c>
      <c r="I270" s="4"/>
    </row>
    <row r="271" spans="1:9" x14ac:dyDescent="0.3">
      <c r="A271" s="3" t="s">
        <v>48</v>
      </c>
      <c r="B271" s="3" t="s">
        <v>48</v>
      </c>
      <c r="C271" s="3">
        <v>4396482</v>
      </c>
      <c r="D271" s="3" t="str">
        <f>VLOOKUP(C271,[1]Data!$A$3:$Z$393,25,0)</f>
        <v>§ 49 - Domovy pro seniory</v>
      </c>
      <c r="E271" s="3">
        <v>2020</v>
      </c>
      <c r="F271" s="4">
        <v>321610</v>
      </c>
      <c r="G271" s="4"/>
      <c r="H271" s="4">
        <v>5000000</v>
      </c>
      <c r="I271" s="4"/>
    </row>
    <row r="272" spans="1:9" x14ac:dyDescent="0.3">
      <c r="A272" s="3" t="s">
        <v>311</v>
      </c>
      <c r="B272" s="3" t="s">
        <v>40</v>
      </c>
      <c r="C272" s="3">
        <v>7634996</v>
      </c>
      <c r="D272" s="3" t="str">
        <f>VLOOKUP(C272,[1]Data!$A$3:$Z$393,25,0)</f>
        <v>§ 37 - Odborné sociální poradenství</v>
      </c>
      <c r="E272" s="3">
        <v>2020</v>
      </c>
      <c r="F272" s="4">
        <v>30000</v>
      </c>
      <c r="G272" s="4"/>
      <c r="H272" s="4">
        <v>327940</v>
      </c>
      <c r="I272" s="4"/>
    </row>
    <row r="273" spans="1:9" x14ac:dyDescent="0.3">
      <c r="A273" s="3" t="s">
        <v>284</v>
      </c>
      <c r="B273" s="3" t="s">
        <v>284</v>
      </c>
      <c r="C273" s="3">
        <v>9000002</v>
      </c>
      <c r="D273" s="3" t="str">
        <f>VLOOKUP(C273,[1]Data!$A$3:$Z$393,25,0)</f>
        <v>§ 90 - Hospicová péče terén</v>
      </c>
      <c r="E273" s="3">
        <v>2020</v>
      </c>
      <c r="F273" s="4">
        <v>800000</v>
      </c>
      <c r="G273" s="4"/>
      <c r="H273" s="4">
        <v>0</v>
      </c>
      <c r="I273" s="4"/>
    </row>
    <row r="274" spans="1:9" x14ac:dyDescent="0.3">
      <c r="A274" s="3" t="s">
        <v>308</v>
      </c>
      <c r="B274" s="3" t="s">
        <v>308</v>
      </c>
      <c r="C274" s="3">
        <v>8877013</v>
      </c>
      <c r="D274" s="3" t="str">
        <f>VLOOKUP(C274,[1]Data!$A$3:$Z$393,25,0)</f>
        <v>§ 49 - Domovy pro seniory</v>
      </c>
      <c r="E274" s="3">
        <v>2020</v>
      </c>
      <c r="F274" s="4">
        <v>211990</v>
      </c>
      <c r="G274" s="4"/>
      <c r="H274" s="4">
        <v>4945200</v>
      </c>
      <c r="I274" s="4"/>
    </row>
    <row r="275" spans="1:9" x14ac:dyDescent="0.3">
      <c r="A275" s="3" t="s">
        <v>312</v>
      </c>
      <c r="B275" s="3" t="s">
        <v>44</v>
      </c>
      <c r="C275" s="3">
        <v>1792038</v>
      </c>
      <c r="D275" s="3" t="str">
        <f>VLOOKUP(C275,[1]Data!$A$3:$Z$393,25,0)</f>
        <v>§ 66 - Sociálně aktivizační služby pro seniory a osoby se zdravotním postižením</v>
      </c>
      <c r="E275" s="3">
        <v>2020</v>
      </c>
      <c r="F275" s="4">
        <v>68000</v>
      </c>
      <c r="G275" s="4"/>
      <c r="H275" s="4">
        <v>1025000</v>
      </c>
      <c r="I275" s="4"/>
    </row>
    <row r="276" spans="1:9" x14ac:dyDescent="0.3">
      <c r="A276" s="3" t="s">
        <v>28</v>
      </c>
      <c r="B276" s="3" t="s">
        <v>277</v>
      </c>
      <c r="C276" s="3">
        <v>1686476</v>
      </c>
      <c r="D276" s="3" t="str">
        <f>VLOOKUP(C276,[1]Data!$A$3:$Z$393,25,0)</f>
        <v>§ 40 - Pečovatelská služba</v>
      </c>
      <c r="E276" s="3">
        <v>2020</v>
      </c>
      <c r="F276" s="4">
        <v>0</v>
      </c>
      <c r="G276" s="4"/>
      <c r="H276" s="4">
        <v>6229000</v>
      </c>
      <c r="I276" s="4"/>
    </row>
    <row r="277" spans="1:9" x14ac:dyDescent="0.3">
      <c r="A277" s="3" t="s">
        <v>179</v>
      </c>
      <c r="B277" s="3" t="s">
        <v>179</v>
      </c>
      <c r="C277" s="3">
        <v>1576566</v>
      </c>
      <c r="D277" s="3" t="str">
        <f>VLOOKUP(C277,[1]Data!$A$3:$Z$393,25,0)</f>
        <v>§ 51 - Chráněné bydlení</v>
      </c>
      <c r="E277" s="3">
        <v>2020</v>
      </c>
      <c r="F277" s="4">
        <v>0</v>
      </c>
      <c r="G277" s="4">
        <v>1483837</v>
      </c>
      <c r="H277" s="4">
        <v>1125730</v>
      </c>
      <c r="I277" s="4"/>
    </row>
    <row r="278" spans="1:9" x14ac:dyDescent="0.3">
      <c r="A278" s="3" t="s">
        <v>137</v>
      </c>
      <c r="B278" s="3" t="s">
        <v>137</v>
      </c>
      <c r="C278" s="3">
        <v>8338145</v>
      </c>
      <c r="D278" s="3" t="str">
        <f>VLOOKUP(C278,[1]Data!$A$3:$Z$393,25,0)</f>
        <v>§ 48 - Domovy pro osoby se zdravotním postižením</v>
      </c>
      <c r="E278" s="3">
        <v>2020</v>
      </c>
      <c r="F278" s="4">
        <v>0</v>
      </c>
      <c r="G278" s="4">
        <v>1560803</v>
      </c>
      <c r="H278" s="4">
        <v>1754310</v>
      </c>
      <c r="I278" s="4"/>
    </row>
    <row r="279" spans="1:9" x14ac:dyDescent="0.3">
      <c r="A279" s="3" t="s">
        <v>161</v>
      </c>
      <c r="B279" s="3" t="s">
        <v>172</v>
      </c>
      <c r="C279" s="3">
        <v>6514817</v>
      </c>
      <c r="D279" s="3" t="str">
        <f>VLOOKUP(C279,[1]Data!$A$3:$Z$393,25,0)</f>
        <v>§ 51 - Chráněné bydlení</v>
      </c>
      <c r="E279" s="3">
        <v>2020</v>
      </c>
      <c r="F279" s="4">
        <v>0</v>
      </c>
      <c r="G279" s="4">
        <v>4509923.13</v>
      </c>
      <c r="H279" s="4">
        <v>4380600</v>
      </c>
      <c r="I279" s="4"/>
    </row>
    <row r="280" spans="1:9" x14ac:dyDescent="0.3">
      <c r="A280" s="3" t="s">
        <v>313</v>
      </c>
      <c r="B280" s="3" t="s">
        <v>159</v>
      </c>
      <c r="C280" s="3">
        <v>5894253</v>
      </c>
      <c r="D280" s="3" t="str">
        <f>VLOOKUP(C280,[1]Data!$A$3:$Z$393,25,0)</f>
        <v>§ 49 - Domovy pro seniory</v>
      </c>
      <c r="E280" s="3">
        <v>2020</v>
      </c>
      <c r="F280" s="4">
        <v>570000</v>
      </c>
      <c r="G280" s="4"/>
      <c r="H280" s="4">
        <v>5644990</v>
      </c>
      <c r="I280" s="4"/>
    </row>
    <row r="281" spans="1:9" x14ac:dyDescent="0.3">
      <c r="A281" s="3" t="s">
        <v>299</v>
      </c>
      <c r="B281" s="3" t="s">
        <v>77</v>
      </c>
      <c r="C281" s="3">
        <v>7857005</v>
      </c>
      <c r="D281" s="3" t="str">
        <f>VLOOKUP(C281,[1]Data!$A$3:$Z$393,25,0)</f>
        <v>§ 49 - Domovy pro seniory</v>
      </c>
      <c r="E281" s="3">
        <v>2020</v>
      </c>
      <c r="F281" s="4">
        <v>189000</v>
      </c>
      <c r="G281" s="4"/>
      <c r="H281" s="4">
        <v>3404000</v>
      </c>
      <c r="I281" s="4"/>
    </row>
    <row r="282" spans="1:9" x14ac:dyDescent="0.3">
      <c r="A282" s="3" t="s">
        <v>18</v>
      </c>
      <c r="B282" s="3" t="s">
        <v>50</v>
      </c>
      <c r="C282" s="3">
        <v>9098084</v>
      </c>
      <c r="D282" s="3" t="str">
        <f>VLOOKUP(C282,[1]Data!$A$3:$Z$393,25,0)</f>
        <v>§ 46 - Denní stacionáře</v>
      </c>
      <c r="E282" s="3">
        <v>2020</v>
      </c>
      <c r="F282" s="4">
        <v>800000</v>
      </c>
      <c r="G282" s="4"/>
      <c r="H282" s="4">
        <v>0</v>
      </c>
      <c r="I282" s="4"/>
    </row>
    <row r="283" spans="1:9" x14ac:dyDescent="0.3">
      <c r="A283" s="3" t="s">
        <v>314</v>
      </c>
      <c r="B283" s="3" t="s">
        <v>315</v>
      </c>
      <c r="C283" s="3">
        <v>7955824</v>
      </c>
      <c r="D283" s="3" t="str">
        <f>VLOOKUP(C283,[1]Data!$A$3:$Z$393,25,0)</f>
        <v>§ 44 - Odlehčovací služby</v>
      </c>
      <c r="E283" s="3">
        <v>2020</v>
      </c>
      <c r="F283" s="4">
        <v>1376000</v>
      </c>
      <c r="G283" s="4"/>
      <c r="H283" s="4">
        <v>0</v>
      </c>
      <c r="I283" s="4"/>
    </row>
    <row r="284" spans="1:9" x14ac:dyDescent="0.3">
      <c r="A284" s="3" t="s">
        <v>316</v>
      </c>
      <c r="B284" s="3" t="s">
        <v>317</v>
      </c>
      <c r="C284" s="3">
        <v>6791438</v>
      </c>
      <c r="D284" s="3" t="str">
        <f>VLOOKUP(C284,[1]Data!$A$3:$Z$393,25,0)</f>
        <v>§ 52 - Sociální služby poskytované ve zdravotnických zařízeních ústavní péče</v>
      </c>
      <c r="E284" s="3">
        <v>2020</v>
      </c>
      <c r="F284" s="4">
        <v>7941</v>
      </c>
      <c r="G284" s="4"/>
      <c r="H284" s="4">
        <v>0</v>
      </c>
      <c r="I284" s="4"/>
    </row>
    <row r="285" spans="1:9" x14ac:dyDescent="0.3">
      <c r="A285" s="3" t="s">
        <v>217</v>
      </c>
      <c r="B285" s="3" t="s">
        <v>217</v>
      </c>
      <c r="C285" s="3">
        <v>1225932</v>
      </c>
      <c r="D285" s="3" t="str">
        <f>VLOOKUP(C285,[1]Data!$A$3:$Z$393,25,0)</f>
        <v>§ 51 - Chráněné bydlení</v>
      </c>
      <c r="E285" s="3">
        <v>2020</v>
      </c>
      <c r="F285" s="4">
        <v>0</v>
      </c>
      <c r="G285" s="4">
        <v>1025984.01</v>
      </c>
      <c r="H285" s="4">
        <v>0</v>
      </c>
      <c r="I285" s="4"/>
    </row>
    <row r="286" spans="1:9" x14ac:dyDescent="0.3">
      <c r="F286" s="1">
        <f>SUM(F2:F285)</f>
        <v>55854279.130000003</v>
      </c>
      <c r="G286" s="1">
        <f t="shared" ref="G286:I286" si="0">SUM(G2:G285)</f>
        <v>250402544.01999998</v>
      </c>
      <c r="H286" s="1">
        <f t="shared" si="0"/>
        <v>960570563.30999994</v>
      </c>
      <c r="I286" s="1">
        <f t="shared" si="0"/>
        <v>85393778.769999996</v>
      </c>
    </row>
  </sheetData>
  <autoFilter ref="A1:I285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Jakubcová Petra Ing.</dc:creator>
  <cp:lastModifiedBy>Jakubcová Petra Ing.</cp:lastModifiedBy>
  <dcterms:created xsi:type="dcterms:W3CDTF">2026-01-28T10:07:14Z</dcterms:created>
  <dcterms:modified xsi:type="dcterms:W3CDTF">2026-01-28T12:09:35Z</dcterms:modified>
</cp:coreProperties>
</file>