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739\Desktop\Analýzy,dotazy,reporty\26_Zákona č. 106_1999 Sb., o svobodném přístupu k informacím\"/>
    </mc:Choice>
  </mc:AlternateContent>
  <xr:revisionPtr revIDLastSave="0" documentId="13_ncr:1_{4F02FDFF-6511-4052-869C-6DD8016BEC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PSV" sheetId="1" r:id="rId1"/>
    <sheet name="KH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1" i="1" l="1"/>
  <c r="H235" i="1"/>
  <c r="H210" i="1"/>
  <c r="H28" i="1"/>
  <c r="H26" i="1"/>
  <c r="J178" i="3" l="1"/>
  <c r="H178" i="3"/>
  <c r="J293" i="1" l="1"/>
  <c r="H293" i="1"/>
  <c r="I293" i="1" l="1"/>
</calcChain>
</file>

<file path=xl/sharedStrings.xml><?xml version="1.0" encoding="utf-8"?>
<sst xmlns="http://schemas.openxmlformats.org/spreadsheetml/2006/main" count="952" uniqueCount="181">
  <si>
    <t>§ 40 - Pečovatelská služba</t>
  </si>
  <si>
    <t>Apropo Jičín, o. p. s.</t>
  </si>
  <si>
    <t>§ 46 - Denní stacionáře</t>
  </si>
  <si>
    <t>§ 39 - Osobní asistence</t>
  </si>
  <si>
    <t>Barevné domky Hajnice</t>
  </si>
  <si>
    <t>§ 70 - Sociální rehabilitace</t>
  </si>
  <si>
    <t>§ 48 - Domovy pro osoby se zdravotním postižením</t>
  </si>
  <si>
    <t>§ 67 - Sociálně terapeutické dílny</t>
  </si>
  <si>
    <t>§ 51 - Chráněné bydlení</t>
  </si>
  <si>
    <t>Centrum LIRA, z.ú.</t>
  </si>
  <si>
    <t>§ 54 - Raná péče</t>
  </si>
  <si>
    <t>Centrum Orion, z. s.</t>
  </si>
  <si>
    <t>§ 45 - Centra denních služeb</t>
  </si>
  <si>
    <t>Centrum pro integraci osob se zdravotním postižením Královéhradeckého kraje, o. p. s.</t>
  </si>
  <si>
    <t>§ 37 - Odborné sociální poradenství</t>
  </si>
  <si>
    <t>§ 66 - Sociálně aktivizační služby pro seniory a osoby se zdravotním postižením</t>
  </si>
  <si>
    <t>Centrum psychologické podpory, z. s.</t>
  </si>
  <si>
    <t>Centrum sociální pomoci a služeb o. p. s.</t>
  </si>
  <si>
    <t>§ 37 - Odborné sociální poradenství s prvky terapie</t>
  </si>
  <si>
    <t>Centrum sociálních služeb Naděje Broumov</t>
  </si>
  <si>
    <t>§ 49 - Domovy pro seniory</t>
  </si>
  <si>
    <t>Denní stacionář Klokan o. p. s.</t>
  </si>
  <si>
    <t>§ 44 - Odlehčovací služby</t>
  </si>
  <si>
    <t>§ 65 - Sociálně aktivizační služby pro rodiny s dětmi</t>
  </si>
  <si>
    <t>Diakonie ČCE - středisko Světlo ve Vrchlabí</t>
  </si>
  <si>
    <t>Diakonie ČCE - středisko ve Dvoře Králové nad Labem</t>
  </si>
  <si>
    <t>§ 50 - Domovy se zvláštním režimem</t>
  </si>
  <si>
    <t>Diecézní katolická charita Hradec Králové</t>
  </si>
  <si>
    <t>Domácí hospic Duha, o. p. s.</t>
  </si>
  <si>
    <t>Domácí hospic Setkání, o.p.s.</t>
  </si>
  <si>
    <t>Domov Dědina</t>
  </si>
  <si>
    <t>Domov Dolní zámek</t>
  </si>
  <si>
    <t>Domov důchodců Dvůr Králové nad Labem</t>
  </si>
  <si>
    <t>Domov důchodců Humburky</t>
  </si>
  <si>
    <t>Domov důchodců ChD - Zdislava</t>
  </si>
  <si>
    <t>Domov důchodců Malá Čermná</t>
  </si>
  <si>
    <t>Domov důchodců Mlázovice</t>
  </si>
  <si>
    <t>Domov důchodců Náchod</t>
  </si>
  <si>
    <t>Domov důchodců Police nad Metují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</si>
  <si>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</si>
  <si>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</si>
  <si>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</si>
  <si>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</si>
  <si>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</si>
  <si>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</si>
  <si>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</si>
  <si>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</si>
  <si>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</si>
  <si>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</si>
  <si>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§ 62 - Nízkoprahová zařízení pro děti a mládež</t>
  </si>
  <si>
    <t>Farní charita Dobruška</t>
  </si>
  <si>
    <t>§ 47 - Týdenní stacionáře</t>
  </si>
  <si>
    <t>Geriatrické centrum Týniště nad Orlicí</t>
  </si>
  <si>
    <t>HEWER, z.s.</t>
  </si>
  <si>
    <t>Hradecké centrum pro osoby se sluchovým postižením o.p.s.</t>
  </si>
  <si>
    <t>§ 56 - Tlumočnické služby</t>
  </si>
  <si>
    <t>KŘESADLO HK - Centrum pomoci lidem s PAS, z.ú.</t>
  </si>
  <si>
    <t>Laxus z. ú.</t>
  </si>
  <si>
    <t>§ 69 - Terénní programy</t>
  </si>
  <si>
    <t>§ 59 - Kontaktní centra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</si>
  <si>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</si>
  <si>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</si>
  <si>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</si>
  <si>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</si>
  <si>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</si>
  <si>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</si>
  <si>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</si>
  <si>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</si>
  <si>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</si>
  <si>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</si>
  <si>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</si>
  <si>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</si>
  <si>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</si>
  <si>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</si>
  <si>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§ 52 - Sociální služby poskytované ve zdravotnických zařízeních ústavní péče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</si>
  <si>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</si>
  <si>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</si>
  <si>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</si>
  <si>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</si>
  <si>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NOMIA, z.ú.</t>
  </si>
  <si>
    <t>§ 60 - Krizová pomoc</t>
  </si>
  <si>
    <t>NONA 92, o. p. s.</t>
  </si>
  <si>
    <t>Občanské poradenské středisko, o.p.s.</t>
  </si>
  <si>
    <t>Obec Kvasiny</t>
  </si>
  <si>
    <t>Obecný zájem, z.ú.</t>
  </si>
  <si>
    <t>Oblastní charita Červený Kostelec</t>
  </si>
  <si>
    <t>§ 41 - Tísňová péče</t>
  </si>
  <si>
    <t>Oblastní charita Hradec Králové</t>
  </si>
  <si>
    <t>§ 63 - Noclehárny</t>
  </si>
  <si>
    <t>Oblastní charita Jičín</t>
  </si>
  <si>
    <t>Oblastní charita Trutnov</t>
  </si>
  <si>
    <t>OD5K10, z. s.</t>
  </si>
  <si>
    <t>Pečovatelská služba Města Dvůr Králové nad Labem</t>
  </si>
  <si>
    <t>Pečovatelská služba Trutnov</t>
  </si>
  <si>
    <t>Pečovatelská služba Žacléř</t>
  </si>
  <si>
    <t>PFERDA z.ú.</t>
  </si>
  <si>
    <t>§ 43 - Podpora samostatného bydlení</t>
  </si>
  <si>
    <t>Pracoviště pečovatelské péče, o. p. s.</t>
  </si>
  <si>
    <t>PROINTEPO - Střední škola, Základní škola a Mateřská škola s.r.o.</t>
  </si>
  <si>
    <t>PROSTOR PRO, o.p.s.</t>
  </si>
  <si>
    <t>Salesiánský klub mládeže, z. s. Centrum Don Bosco</t>
  </si>
  <si>
    <t>Salinger, z.s.</t>
  </si>
  <si>
    <t>Sdružení Neratov</t>
  </si>
  <si>
    <t>Sdružení ozdravoven a léčeben okresu Trutnov</t>
  </si>
  <si>
    <t>Sociální služby města Hořice</t>
  </si>
  <si>
    <t>Sociální služby města Jičína</t>
  </si>
  <si>
    <t>Sociální služby obce Chomutice - Domov pro seniory</t>
  </si>
  <si>
    <t>Spokojený domov, o.p.s.</t>
  </si>
  <si>
    <t>Stacionář Cesta Náchod z.ú.</t>
  </si>
  <si>
    <t>Středisko sociálních služeb Chlumec nad Cidinou o.p.s.</t>
  </si>
  <si>
    <t>TyfloCentrum Hradec Králové, o. p. s.</t>
  </si>
  <si>
    <t>§ 42 - Průvodcovské a předčítatelské služby</t>
  </si>
  <si>
    <t>Ústav sociální péče pro mládež Kvasiny</t>
  </si>
  <si>
    <t>Ústav sociálních služeb města Nové Paky</t>
  </si>
  <si>
    <t>Ústav sociálních služeb Milíčeves</t>
  </si>
  <si>
    <t>Věra Kosinová - Daneta, zařízení pro zdravotně postižené</t>
  </si>
  <si>
    <t>Život bez bariér, z. ú.</t>
  </si>
  <si>
    <t>Život Hradec Králové, o.p.s.</t>
  </si>
  <si>
    <t>Identifikátor</t>
  </si>
  <si>
    <t>Organizace</t>
  </si>
  <si>
    <t>§ 57 - Azylové domy</t>
  </si>
  <si>
    <t>Město Nový Bydžov</t>
  </si>
  <si>
    <t>Aufori, o.p.s.</t>
  </si>
  <si>
    <t>Město Nové Město nad Metují</t>
  </si>
  <si>
    <t>Dům s pečovatelskou službou Svoboda nad Úpou</t>
  </si>
  <si>
    <t>§ 64 - Služby následné péče</t>
  </si>
  <si>
    <t>Národní ústav pro autismus, z.ú.</t>
  </si>
  <si>
    <t>Péče o duševní zdraví, z.s.</t>
  </si>
  <si>
    <t>Tichý svět, o. p. s</t>
  </si>
  <si>
    <t>Domov bez bariér</t>
  </si>
  <si>
    <t>Aspekt z.s.</t>
  </si>
  <si>
    <t>Centrum pro dětský sluch Tamtam, o.p.s.</t>
  </si>
  <si>
    <t>Stacionář mezi mosty Trutnov</t>
  </si>
  <si>
    <t>§ 60 a) - Intervenční centra</t>
  </si>
  <si>
    <t>Tyfloservis, o.p.s.</t>
  </si>
  <si>
    <t>§ 61 - Nízkoprahová denní centra</t>
  </si>
  <si>
    <t>Dokořán z.s.</t>
  </si>
  <si>
    <t>Domov sociálních služeb Chotělice</t>
  </si>
  <si>
    <t>IČ</t>
  </si>
  <si>
    <t>IČ zřizovatel</t>
  </si>
  <si>
    <t>Společné cesty z. s.</t>
  </si>
  <si>
    <t>Začít spolu z.s.</t>
  </si>
  <si>
    <t>Oblastní charita Náchod</t>
  </si>
  <si>
    <t>Oblastní nemocnice Náchod a.s.</t>
  </si>
  <si>
    <t>Dětské centrum Jilemnice, příspěvková organizace</t>
  </si>
  <si>
    <t>Domov Arreta o.p.s.</t>
  </si>
  <si>
    <t>PRO-SEN sociálně zdravotní služby, o. p. s.</t>
  </si>
  <si>
    <t>Dotace</t>
  </si>
  <si>
    <t>Domečky Rychnov nad Kněžnou</t>
  </si>
  <si>
    <t>Domovy na Orlici</t>
  </si>
  <si>
    <t>Levitovo centrum následné péče</t>
  </si>
  <si>
    <t>M+M Semonice z.s.</t>
  </si>
  <si>
    <t>SeneCura SeniorCentrum HŠH a.s.</t>
  </si>
  <si>
    <t>Dotace celkem</t>
  </si>
  <si>
    <t>Domov F.A.Skuherského, z.ú.</t>
  </si>
  <si>
    <t>Most k životu Trutnov</t>
  </si>
  <si>
    <t>Sociální služby města Hradec Králové, z. ú.</t>
  </si>
  <si>
    <t>Charita Sobotka</t>
  </si>
  <si>
    <t>Oblastní charita Dvůr Králové nad Labem</t>
  </si>
  <si>
    <t>Domov sociální péče Tmavý Důl</t>
  </si>
  <si>
    <t>Domeček plný koleček, z. s.</t>
  </si>
  <si>
    <t>NEBUĎ NA NULE, z. s.</t>
  </si>
  <si>
    <t>Oblastní charita Rychnov nad Kněžnou</t>
  </si>
  <si>
    <t>Diakonie ČCE – středisko Náchodsko</t>
  </si>
  <si>
    <t>Péče o duševní zdraví - Výměník, z.s.</t>
  </si>
  <si>
    <t>Rýchorské domovy sociální péče, příspěvková organizace</t>
  </si>
  <si>
    <t>Dotace (příspěvek na provoz) 2025 KHK z rozpočtu MPSV</t>
  </si>
  <si>
    <t>Domov Černožice, příspěvková organizace</t>
  </si>
  <si>
    <t>Reversal, z. ú.</t>
  </si>
  <si>
    <t>Asalto, o.p.s. (SKOK do života o. p. s.)</t>
  </si>
  <si>
    <t>NAŠE ULITA z.s.</t>
  </si>
  <si>
    <t>Vyšší odborná škola, Střední škola, Základní škola a Mateřská škola, Hradec Králové, Štefánikova 549</t>
  </si>
  <si>
    <t>Druh služby</t>
  </si>
  <si>
    <t>Kapacita počet lůžek</t>
  </si>
  <si>
    <t>Kapacita počet uživatelů v jeden okamžik</t>
  </si>
  <si>
    <t>Vratka/zapojení</t>
  </si>
  <si>
    <t>§ 70 a) - Centrum duševního zdraví</t>
  </si>
  <si>
    <t>§ 55 - Telefonická krizová pomoc</t>
  </si>
  <si>
    <t>Dotace KHK 2025</t>
  </si>
  <si>
    <t>Domeček plný koleček, z.s.</t>
  </si>
  <si>
    <t>Vratka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</si>
</sst>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3" fontId="1" fillId="0" borderId="0" xfId="0" applyNumberFormat="1" applyFont="1" applyFill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3" borderId="1" xfId="0" applyNumberFormat="1" applyFont="1" applyFill="1" applyBorder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4" x14ac:dyDescent="0.3"/>
  <cols>
    <col min="1" max="1" width="11.88671875" customWidth="1"/>
    <col min="2" max="2" width="38.109375" customWidth="1"/>
    <col min="3" max="4" width="9.6640625" customWidth="1"/>
    <col min="5" max="5" width="43.77734375" customWidth="1"/>
    <col min="6" max="7" width="9.6640625" customWidth="1"/>
    <col min="8" max="8" width="13.44140625" customWidth="1"/>
    <col min="9" max="9" width="16.33203125" customWidth="1"/>
    <col min="10" max="10" width="13.44140625" customWidth="1"/>
  </cols>
  <sheetData>
    <row r="1" spans="1:10" x14ac:dyDescent="0.3">
      <c r="A1" s="8" t="s">
        <v>166</v>
      </c>
    </row>
    <row r="2" spans="1:10" ht="39.75" customHeight="1" x14ac:dyDescent="0.3">
      <c r="A2" s="1" t="s">
        <v>118</v>
      </c>
      <c r="B2" s="1" t="s">
        <v>119</v>
      </c>
      <c r="C2" s="2" t="s">
        <v>138</v>
      </c>
      <c r="D2" s="6" t="s">
        <v>139</v>
      </c>
      <c r="E2" s="6" t="s">
        <v>172</v>
      </c>
      <c r="F2" s="19" t="s">
        <v>173</v>
      </c>
      <c r="G2" s="19" t="s">
        <v>174</v>
      </c>
      <c r="H2" s="6" t="s">
        <v>147</v>
      </c>
      <c r="I2" s="20" t="s">
        <v>175</v>
      </c>
      <c r="J2" s="21" t="s">
        <v>153</v>
      </c>
    </row>
    <row r="3" spans="1:10" x14ac:dyDescent="0.3">
      <c r="A3" s="3">
        <v>3673053</v>
      </c>
      <c r="B3" s="4" t="s">
        <v>1</v>
      </c>
      <c r="C3" s="5">
        <v>1599682</v>
      </c>
      <c r="D3" s="5"/>
      <c r="E3" s="23" t="s">
        <v>2</v>
      </c>
      <c r="F3" s="23">
        <v>0</v>
      </c>
      <c r="G3" s="23">
        <v>40</v>
      </c>
      <c r="H3" s="22">
        <v>11891339</v>
      </c>
      <c r="I3" s="22"/>
      <c r="J3" s="22">
        <v>11891339</v>
      </c>
    </row>
    <row r="4" spans="1:10" x14ac:dyDescent="0.3">
      <c r="A4" s="3">
        <v>6152074</v>
      </c>
      <c r="B4" s="4" t="s">
        <v>1</v>
      </c>
      <c r="C4" s="5">
        <v>1599682</v>
      </c>
      <c r="D4" s="5"/>
      <c r="E4" s="23" t="s">
        <v>3</v>
      </c>
      <c r="F4" s="23">
        <v>0</v>
      </c>
      <c r="G4" s="23">
        <v>0</v>
      </c>
      <c r="H4" s="22">
        <v>5504604</v>
      </c>
      <c r="I4" s="22"/>
      <c r="J4" s="22">
        <v>5504604</v>
      </c>
    </row>
    <row r="5" spans="1:10" x14ac:dyDescent="0.3">
      <c r="A5" s="18">
        <v>7365832</v>
      </c>
      <c r="B5" s="4" t="s">
        <v>1</v>
      </c>
      <c r="C5" s="5">
        <v>1599682</v>
      </c>
      <c r="D5" s="5"/>
      <c r="E5" s="23" t="s">
        <v>7</v>
      </c>
      <c r="F5" s="23">
        <v>0</v>
      </c>
      <c r="G5" s="23">
        <v>13</v>
      </c>
      <c r="H5" s="22">
        <v>446872</v>
      </c>
      <c r="I5" s="22"/>
      <c r="J5" s="22">
        <v>446872</v>
      </c>
    </row>
    <row r="6" spans="1:10" x14ac:dyDescent="0.3">
      <c r="A6" s="13">
        <v>9349919</v>
      </c>
      <c r="B6" s="4" t="s">
        <v>1</v>
      </c>
      <c r="C6" s="5">
        <v>1599682</v>
      </c>
      <c r="D6" s="5"/>
      <c r="E6" s="23" t="s">
        <v>18</v>
      </c>
      <c r="F6" s="23">
        <v>0</v>
      </c>
      <c r="G6" s="23">
        <v>0</v>
      </c>
      <c r="H6" s="22">
        <v>612650</v>
      </c>
      <c r="I6" s="22"/>
      <c r="J6" s="22">
        <v>612650</v>
      </c>
    </row>
    <row r="7" spans="1:10" x14ac:dyDescent="0.3">
      <c r="A7" s="3">
        <v>9767213</v>
      </c>
      <c r="B7" s="4" t="s">
        <v>1</v>
      </c>
      <c r="C7" s="5">
        <v>1599682</v>
      </c>
      <c r="D7" s="5"/>
      <c r="E7" s="23" t="s">
        <v>5</v>
      </c>
      <c r="F7" s="23">
        <v>3</v>
      </c>
      <c r="G7" s="23">
        <v>0</v>
      </c>
      <c r="H7" s="22">
        <v>2099008</v>
      </c>
      <c r="I7" s="22"/>
      <c r="J7" s="22">
        <v>2099008</v>
      </c>
    </row>
    <row r="8" spans="1:10" x14ac:dyDescent="0.3">
      <c r="A8" s="3">
        <v>4885366</v>
      </c>
      <c r="B8" s="11" t="s">
        <v>130</v>
      </c>
      <c r="C8" s="5">
        <v>22729305</v>
      </c>
      <c r="D8" s="5"/>
      <c r="E8" s="23" t="s">
        <v>5</v>
      </c>
      <c r="F8" s="23">
        <v>0</v>
      </c>
      <c r="G8" s="23">
        <v>0</v>
      </c>
      <c r="H8" s="22">
        <v>1564023</v>
      </c>
      <c r="I8" s="22"/>
      <c r="J8" s="22">
        <v>1564023</v>
      </c>
    </row>
    <row r="9" spans="1:10" x14ac:dyDescent="0.3">
      <c r="A9" s="3">
        <v>1758706</v>
      </c>
      <c r="B9" s="11" t="s">
        <v>122</v>
      </c>
      <c r="C9" s="5">
        <v>1582241</v>
      </c>
      <c r="D9" s="5"/>
      <c r="E9" s="23" t="s">
        <v>58</v>
      </c>
      <c r="F9" s="23">
        <v>0</v>
      </c>
      <c r="G9" s="23">
        <v>0</v>
      </c>
      <c r="H9" s="22">
        <v>6572480</v>
      </c>
      <c r="I9" s="22"/>
      <c r="J9" s="22">
        <v>6572480</v>
      </c>
    </row>
    <row r="10" spans="1:10" x14ac:dyDescent="0.3">
      <c r="A10" s="3">
        <v>2465748</v>
      </c>
      <c r="B10" s="11" t="s">
        <v>122</v>
      </c>
      <c r="C10" s="5">
        <v>1582241</v>
      </c>
      <c r="D10" s="5"/>
      <c r="E10" s="23" t="s">
        <v>23</v>
      </c>
      <c r="F10" s="23">
        <v>0</v>
      </c>
      <c r="G10" s="23">
        <v>0</v>
      </c>
      <c r="H10" s="22">
        <v>5263050</v>
      </c>
      <c r="I10" s="22"/>
      <c r="J10" s="22">
        <v>5263050</v>
      </c>
    </row>
    <row r="11" spans="1:10" x14ac:dyDescent="0.3">
      <c r="A11" s="17">
        <v>1566095</v>
      </c>
      <c r="B11" s="4" t="s">
        <v>4</v>
      </c>
      <c r="C11" s="5">
        <v>194972</v>
      </c>
      <c r="D11" s="5"/>
      <c r="E11" s="23" t="s">
        <v>26</v>
      </c>
      <c r="F11" s="23">
        <v>18</v>
      </c>
      <c r="G11" s="23">
        <v>0</v>
      </c>
      <c r="H11" s="22">
        <v>14689182</v>
      </c>
      <c r="I11" s="22"/>
      <c r="J11" s="22">
        <v>14689182</v>
      </c>
    </row>
    <row r="12" spans="1:10" x14ac:dyDescent="0.3">
      <c r="A12" s="3">
        <v>3650770</v>
      </c>
      <c r="B12" s="4" t="s">
        <v>4</v>
      </c>
      <c r="C12" s="5">
        <v>194972</v>
      </c>
      <c r="D12" s="5"/>
      <c r="E12" s="23" t="s">
        <v>5</v>
      </c>
      <c r="F12" s="23">
        <v>0</v>
      </c>
      <c r="G12" s="23">
        <v>0</v>
      </c>
      <c r="H12" s="22">
        <v>1129688</v>
      </c>
      <c r="I12" s="22"/>
      <c r="J12" s="22">
        <v>1129688</v>
      </c>
    </row>
    <row r="13" spans="1:10" x14ac:dyDescent="0.3">
      <c r="A13" s="3">
        <v>5000179</v>
      </c>
      <c r="B13" s="4" t="s">
        <v>4</v>
      </c>
      <c r="C13" s="5">
        <v>194972</v>
      </c>
      <c r="D13" s="5"/>
      <c r="E13" s="23" t="s">
        <v>6</v>
      </c>
      <c r="F13" s="23">
        <v>45</v>
      </c>
      <c r="G13" s="23">
        <v>0</v>
      </c>
      <c r="H13" s="22">
        <v>39170443</v>
      </c>
      <c r="I13" s="22"/>
      <c r="J13" s="22">
        <v>39170443</v>
      </c>
    </row>
    <row r="14" spans="1:10" x14ac:dyDescent="0.3">
      <c r="A14" s="3">
        <v>6163071</v>
      </c>
      <c r="B14" s="4" t="s">
        <v>4</v>
      </c>
      <c r="C14" s="5">
        <v>194972</v>
      </c>
      <c r="D14" s="5"/>
      <c r="E14" s="23" t="s">
        <v>7</v>
      </c>
      <c r="F14" s="23">
        <v>0</v>
      </c>
      <c r="G14" s="23">
        <v>8</v>
      </c>
      <c r="H14" s="22">
        <v>834563</v>
      </c>
      <c r="I14" s="22"/>
      <c r="J14" s="22">
        <v>834563</v>
      </c>
    </row>
    <row r="15" spans="1:10" x14ac:dyDescent="0.3">
      <c r="A15" s="3">
        <v>8504548</v>
      </c>
      <c r="B15" s="4" t="s">
        <v>4</v>
      </c>
      <c r="C15" s="5">
        <v>194972</v>
      </c>
      <c r="D15" s="5"/>
      <c r="E15" s="23" t="s">
        <v>8</v>
      </c>
      <c r="F15" s="23">
        <v>45</v>
      </c>
      <c r="G15" s="23">
        <v>0</v>
      </c>
      <c r="H15" s="22">
        <v>21049398</v>
      </c>
      <c r="I15" s="22"/>
      <c r="J15" s="22">
        <v>21049398</v>
      </c>
    </row>
    <row r="16" spans="1:10" x14ac:dyDescent="0.3">
      <c r="A16" s="3">
        <v>3346325</v>
      </c>
      <c r="B16" s="4" t="s">
        <v>9</v>
      </c>
      <c r="C16" s="5">
        <v>28731191</v>
      </c>
      <c r="D16" s="5"/>
      <c r="E16" s="23" t="s">
        <v>10</v>
      </c>
      <c r="F16" s="23">
        <v>0</v>
      </c>
      <c r="G16" s="23">
        <v>0</v>
      </c>
      <c r="H16" s="22">
        <v>5554060</v>
      </c>
      <c r="I16" s="22"/>
      <c r="J16" s="22">
        <v>5554060</v>
      </c>
    </row>
    <row r="17" spans="1:10" x14ac:dyDescent="0.3">
      <c r="A17" s="3">
        <v>2039109</v>
      </c>
      <c r="B17" s="4" t="s">
        <v>11</v>
      </c>
      <c r="C17" s="5">
        <v>68246901</v>
      </c>
      <c r="D17" s="5"/>
      <c r="E17" s="23" t="s">
        <v>3</v>
      </c>
      <c r="F17" s="23">
        <v>0</v>
      </c>
      <c r="G17" s="23">
        <v>0</v>
      </c>
      <c r="H17" s="22">
        <v>4974885</v>
      </c>
      <c r="I17" s="22"/>
      <c r="J17" s="22">
        <v>4974885</v>
      </c>
    </row>
    <row r="18" spans="1:10" x14ac:dyDescent="0.3">
      <c r="A18" s="3">
        <v>5020855</v>
      </c>
      <c r="B18" s="4" t="s">
        <v>11</v>
      </c>
      <c r="C18" s="5">
        <v>68246901</v>
      </c>
      <c r="D18" s="5"/>
      <c r="E18" s="23" t="s">
        <v>12</v>
      </c>
      <c r="F18" s="23">
        <v>0</v>
      </c>
      <c r="G18" s="23">
        <v>40</v>
      </c>
      <c r="H18" s="22">
        <v>7000250</v>
      </c>
      <c r="I18" s="22"/>
      <c r="J18" s="22">
        <v>7000250</v>
      </c>
    </row>
    <row r="19" spans="1:10" x14ac:dyDescent="0.3">
      <c r="A19" s="17">
        <v>9792256</v>
      </c>
      <c r="B19" s="4" t="s">
        <v>11</v>
      </c>
      <c r="C19" s="5">
        <v>68246901</v>
      </c>
      <c r="D19" s="5"/>
      <c r="E19" s="23" t="s">
        <v>18</v>
      </c>
      <c r="F19" s="23">
        <v>0</v>
      </c>
      <c r="G19" s="23">
        <v>0</v>
      </c>
      <c r="H19" s="22">
        <v>1252000</v>
      </c>
      <c r="I19" s="22"/>
      <c r="J19" s="22">
        <v>1252000</v>
      </c>
    </row>
    <row r="20" spans="1:10" x14ac:dyDescent="0.3">
      <c r="A20" s="3">
        <v>6565086</v>
      </c>
      <c r="B20" s="4" t="s">
        <v>13</v>
      </c>
      <c r="C20" s="5">
        <v>26594145</v>
      </c>
      <c r="D20" s="5"/>
      <c r="E20" s="23" t="s">
        <v>14</v>
      </c>
      <c r="F20" s="23">
        <v>0</v>
      </c>
      <c r="G20" s="23">
        <v>0</v>
      </c>
      <c r="H20" s="22">
        <v>2133220</v>
      </c>
      <c r="I20" s="22"/>
      <c r="J20" s="22">
        <v>2133220</v>
      </c>
    </row>
    <row r="21" spans="1:10" x14ac:dyDescent="0.3">
      <c r="A21" s="3">
        <v>6630553</v>
      </c>
      <c r="B21" s="4" t="s">
        <v>13</v>
      </c>
      <c r="C21" s="5">
        <v>26594145</v>
      </c>
      <c r="D21" s="5"/>
      <c r="E21" s="23" t="s">
        <v>15</v>
      </c>
      <c r="F21" s="23">
        <v>0</v>
      </c>
      <c r="G21" s="23">
        <v>0</v>
      </c>
      <c r="H21" s="22">
        <v>2639680</v>
      </c>
      <c r="I21" s="22"/>
      <c r="J21" s="22">
        <v>2639680</v>
      </c>
    </row>
    <row r="22" spans="1:10" x14ac:dyDescent="0.3">
      <c r="A22" s="3">
        <v>8615860</v>
      </c>
      <c r="B22" s="4" t="s">
        <v>16</v>
      </c>
      <c r="C22" s="5">
        <v>3359344</v>
      </c>
      <c r="D22" s="5"/>
      <c r="E22" s="23" t="s">
        <v>14</v>
      </c>
      <c r="F22" s="23">
        <v>0</v>
      </c>
      <c r="G22" s="23">
        <v>0</v>
      </c>
      <c r="H22" s="22">
        <v>3376120</v>
      </c>
      <c r="I22" s="22"/>
      <c r="J22" s="22">
        <v>3376120</v>
      </c>
    </row>
    <row r="23" spans="1:10" x14ac:dyDescent="0.3">
      <c r="A23" s="3">
        <v>4309907</v>
      </c>
      <c r="B23" s="4" t="s">
        <v>17</v>
      </c>
      <c r="C23" s="5">
        <v>25999044</v>
      </c>
      <c r="D23" s="5"/>
      <c r="E23" s="23" t="s">
        <v>18</v>
      </c>
      <c r="F23" s="23">
        <v>0</v>
      </c>
      <c r="G23" s="23">
        <v>0</v>
      </c>
      <c r="H23" s="22">
        <v>3069371</v>
      </c>
      <c r="I23" s="22"/>
      <c r="J23" s="22">
        <v>3069371</v>
      </c>
    </row>
    <row r="24" spans="1:10" x14ac:dyDescent="0.3">
      <c r="A24" s="3">
        <v>5792625</v>
      </c>
      <c r="B24" s="4" t="s">
        <v>17</v>
      </c>
      <c r="C24" s="5">
        <v>25999044</v>
      </c>
      <c r="D24" s="5"/>
      <c r="E24" s="23" t="s">
        <v>18</v>
      </c>
      <c r="F24" s="23">
        <v>0</v>
      </c>
      <c r="G24" s="23">
        <v>0</v>
      </c>
      <c r="H24" s="22">
        <v>1901290</v>
      </c>
      <c r="I24" s="22"/>
      <c r="J24" s="22">
        <v>1901290</v>
      </c>
    </row>
    <row r="25" spans="1:10" x14ac:dyDescent="0.3">
      <c r="A25" s="3">
        <v>6191102</v>
      </c>
      <c r="B25" s="4" t="s">
        <v>17</v>
      </c>
      <c r="C25" s="5">
        <v>25999044</v>
      </c>
      <c r="D25" s="5"/>
      <c r="E25" s="23" t="s">
        <v>18</v>
      </c>
      <c r="F25" s="23">
        <v>0</v>
      </c>
      <c r="G25" s="23">
        <v>0</v>
      </c>
      <c r="H25" s="22">
        <v>836533</v>
      </c>
      <c r="I25" s="22"/>
      <c r="J25" s="22">
        <v>836533</v>
      </c>
    </row>
    <row r="26" spans="1:10" x14ac:dyDescent="0.3">
      <c r="A26" s="3">
        <v>7268793</v>
      </c>
      <c r="B26" s="4" t="s">
        <v>17</v>
      </c>
      <c r="C26" s="5">
        <v>25999044</v>
      </c>
      <c r="D26" s="5"/>
      <c r="E26" s="23" t="s">
        <v>2</v>
      </c>
      <c r="F26" s="23">
        <v>0</v>
      </c>
      <c r="G26" s="23">
        <v>23</v>
      </c>
      <c r="H26" s="22">
        <f>J26+163060</f>
        <v>2479300</v>
      </c>
      <c r="I26" s="29">
        <v>163060</v>
      </c>
      <c r="J26" s="22">
        <v>2316240</v>
      </c>
    </row>
    <row r="27" spans="1:10" x14ac:dyDescent="0.3">
      <c r="A27" s="3">
        <v>9684449</v>
      </c>
      <c r="B27" s="4" t="s">
        <v>17</v>
      </c>
      <c r="C27" s="5">
        <v>25999044</v>
      </c>
      <c r="D27" s="5"/>
      <c r="E27" s="23" t="s">
        <v>18</v>
      </c>
      <c r="F27" s="23">
        <v>0</v>
      </c>
      <c r="G27" s="23">
        <v>0</v>
      </c>
      <c r="H27" s="22">
        <v>1634310</v>
      </c>
      <c r="I27" s="22"/>
      <c r="J27" s="22">
        <v>1634310</v>
      </c>
    </row>
    <row r="28" spans="1:10" x14ac:dyDescent="0.3">
      <c r="A28" s="3">
        <v>9735411</v>
      </c>
      <c r="B28" s="4" t="s">
        <v>17</v>
      </c>
      <c r="C28" s="5">
        <v>25999044</v>
      </c>
      <c r="D28" s="5"/>
      <c r="E28" s="23" t="s">
        <v>0</v>
      </c>
      <c r="F28" s="23">
        <v>0</v>
      </c>
      <c r="G28" s="23">
        <v>0</v>
      </c>
      <c r="H28" s="22">
        <f>J28+1000000</f>
        <v>12037370</v>
      </c>
      <c r="I28" s="22">
        <v>1000000</v>
      </c>
      <c r="J28" s="22">
        <v>11037370</v>
      </c>
    </row>
    <row r="29" spans="1:10" x14ac:dyDescent="0.3">
      <c r="A29" s="3">
        <v>3597628</v>
      </c>
      <c r="B29" s="4" t="s">
        <v>19</v>
      </c>
      <c r="C29" s="5">
        <v>48623865</v>
      </c>
      <c r="D29" s="5">
        <v>272523</v>
      </c>
      <c r="E29" s="23" t="s">
        <v>0</v>
      </c>
      <c r="F29" s="23">
        <v>0</v>
      </c>
      <c r="G29" s="23">
        <v>0</v>
      </c>
      <c r="H29" s="22">
        <v>4600000</v>
      </c>
      <c r="I29" s="22"/>
      <c r="J29" s="22">
        <v>4600000</v>
      </c>
    </row>
    <row r="30" spans="1:10" x14ac:dyDescent="0.3">
      <c r="A30" s="3">
        <v>4382191</v>
      </c>
      <c r="B30" s="4" t="s">
        <v>19</v>
      </c>
      <c r="C30" s="5">
        <v>48623865</v>
      </c>
      <c r="D30" s="5">
        <v>272523</v>
      </c>
      <c r="E30" s="23" t="s">
        <v>14</v>
      </c>
      <c r="F30" s="23">
        <v>0</v>
      </c>
      <c r="G30" s="23">
        <v>0</v>
      </c>
      <c r="H30" s="22">
        <v>580000</v>
      </c>
      <c r="I30" s="22"/>
      <c r="J30" s="22">
        <v>580000</v>
      </c>
    </row>
    <row r="31" spans="1:10" x14ac:dyDescent="0.3">
      <c r="A31" s="3">
        <v>4848165</v>
      </c>
      <c r="B31" s="4" t="s">
        <v>19</v>
      </c>
      <c r="C31" s="5">
        <v>48623865</v>
      </c>
      <c r="D31" s="5">
        <v>272523</v>
      </c>
      <c r="E31" s="23" t="s">
        <v>26</v>
      </c>
      <c r="F31" s="23">
        <v>12</v>
      </c>
      <c r="G31" s="23">
        <v>0</v>
      </c>
      <c r="H31" s="22">
        <v>5847570</v>
      </c>
      <c r="I31" s="22"/>
      <c r="J31" s="22">
        <v>5847570</v>
      </c>
    </row>
    <row r="32" spans="1:10" x14ac:dyDescent="0.3">
      <c r="A32" s="3">
        <v>4987165</v>
      </c>
      <c r="B32" s="4" t="s">
        <v>19</v>
      </c>
      <c r="C32" s="5">
        <v>48623865</v>
      </c>
      <c r="D32" s="5">
        <v>272523</v>
      </c>
      <c r="E32" s="23" t="s">
        <v>23</v>
      </c>
      <c r="F32" s="23">
        <v>0</v>
      </c>
      <c r="G32" s="23">
        <v>0</v>
      </c>
      <c r="H32" s="22">
        <v>3190926</v>
      </c>
      <c r="I32" s="22"/>
      <c r="J32" s="22">
        <v>3190926</v>
      </c>
    </row>
    <row r="33" spans="1:10" x14ac:dyDescent="0.3">
      <c r="A33" s="3">
        <v>7916274</v>
      </c>
      <c r="B33" s="4" t="s">
        <v>19</v>
      </c>
      <c r="C33" s="5">
        <v>48623865</v>
      </c>
      <c r="D33" s="5">
        <v>272523</v>
      </c>
      <c r="E33" s="23" t="s">
        <v>20</v>
      </c>
      <c r="F33" s="23">
        <v>20</v>
      </c>
      <c r="G33" s="23">
        <v>0</v>
      </c>
      <c r="H33" s="22">
        <v>10444550</v>
      </c>
      <c r="I33" s="22"/>
      <c r="J33" s="22">
        <v>10444550</v>
      </c>
    </row>
    <row r="34" spans="1:10" x14ac:dyDescent="0.3">
      <c r="A34" s="3">
        <v>7981863</v>
      </c>
      <c r="B34" s="4" t="s">
        <v>19</v>
      </c>
      <c r="C34" s="5">
        <v>48623865</v>
      </c>
      <c r="D34" s="5">
        <v>272523</v>
      </c>
      <c r="E34" s="23" t="s">
        <v>12</v>
      </c>
      <c r="F34" s="23">
        <v>0</v>
      </c>
      <c r="G34" s="23">
        <v>20</v>
      </c>
      <c r="H34" s="22">
        <v>2161541</v>
      </c>
      <c r="I34" s="22"/>
      <c r="J34" s="22">
        <v>2161541</v>
      </c>
    </row>
    <row r="35" spans="1:10" x14ac:dyDescent="0.3">
      <c r="A35" s="3">
        <v>2180159</v>
      </c>
      <c r="B35" s="4" t="s">
        <v>21</v>
      </c>
      <c r="C35" s="5">
        <v>2430428</v>
      </c>
      <c r="D35" s="5"/>
      <c r="E35" s="23" t="s">
        <v>22</v>
      </c>
      <c r="F35" s="23">
        <v>3</v>
      </c>
      <c r="G35" s="23">
        <v>0</v>
      </c>
      <c r="H35" s="22">
        <v>3885000</v>
      </c>
      <c r="I35" s="22"/>
      <c r="J35" s="22">
        <v>3885000</v>
      </c>
    </row>
    <row r="36" spans="1:10" x14ac:dyDescent="0.3">
      <c r="A36" s="3">
        <v>2333254</v>
      </c>
      <c r="B36" s="4" t="s">
        <v>21</v>
      </c>
      <c r="C36" s="5">
        <v>2430428</v>
      </c>
      <c r="D36" s="5"/>
      <c r="E36" s="23" t="s">
        <v>2</v>
      </c>
      <c r="F36" s="23">
        <v>0</v>
      </c>
      <c r="G36" s="23">
        <v>24</v>
      </c>
      <c r="H36" s="22">
        <v>7027817</v>
      </c>
      <c r="I36" s="22"/>
      <c r="J36" s="22">
        <v>7027817</v>
      </c>
    </row>
    <row r="37" spans="1:10" x14ac:dyDescent="0.3">
      <c r="A37" s="3">
        <v>5312119</v>
      </c>
      <c r="B37" s="4" t="s">
        <v>144</v>
      </c>
      <c r="C37" s="5">
        <v>68247877</v>
      </c>
      <c r="D37" s="5">
        <v>275808</v>
      </c>
      <c r="E37" s="23" t="s">
        <v>51</v>
      </c>
      <c r="F37" s="23">
        <v>5</v>
      </c>
      <c r="G37" s="23">
        <v>0</v>
      </c>
      <c r="H37" s="22">
        <v>1990950</v>
      </c>
      <c r="I37" s="22"/>
      <c r="J37" s="22">
        <v>1990950</v>
      </c>
    </row>
    <row r="38" spans="1:10" x14ac:dyDescent="0.3">
      <c r="A38" s="3">
        <v>6907978</v>
      </c>
      <c r="B38" s="4" t="s">
        <v>144</v>
      </c>
      <c r="C38" s="5">
        <v>68247877</v>
      </c>
      <c r="D38" s="5">
        <v>275808</v>
      </c>
      <c r="E38" s="23" t="s">
        <v>22</v>
      </c>
      <c r="F38" s="23">
        <v>1</v>
      </c>
      <c r="G38" s="23">
        <v>0</v>
      </c>
      <c r="H38" s="22">
        <v>1440635</v>
      </c>
      <c r="I38" s="22"/>
      <c r="J38" s="22">
        <v>1440635</v>
      </c>
    </row>
    <row r="39" spans="1:10" x14ac:dyDescent="0.3">
      <c r="A39" s="3">
        <v>1415250</v>
      </c>
      <c r="B39" s="4" t="s">
        <v>163</v>
      </c>
      <c r="C39" s="5">
        <v>46522182</v>
      </c>
      <c r="D39" s="5"/>
      <c r="E39" s="23" t="s">
        <v>23</v>
      </c>
      <c r="F39" s="23">
        <v>0</v>
      </c>
      <c r="G39" s="23">
        <v>0</v>
      </c>
      <c r="H39" s="22">
        <v>4673418</v>
      </c>
      <c r="I39" s="22"/>
      <c r="J39" s="22">
        <v>4673418</v>
      </c>
    </row>
    <row r="40" spans="1:10" x14ac:dyDescent="0.3">
      <c r="A40" s="3">
        <v>6913287</v>
      </c>
      <c r="B40" s="4" t="s">
        <v>163</v>
      </c>
      <c r="C40" s="5">
        <v>46522182</v>
      </c>
      <c r="D40" s="5"/>
      <c r="E40" s="23" t="s">
        <v>49</v>
      </c>
      <c r="F40" s="23">
        <v>0</v>
      </c>
      <c r="G40" s="23">
        <v>20</v>
      </c>
      <c r="H40" s="22">
        <v>1296230</v>
      </c>
      <c r="I40" s="22"/>
      <c r="J40" s="22">
        <v>1296230</v>
      </c>
    </row>
    <row r="41" spans="1:10" x14ac:dyDescent="0.3">
      <c r="A41" s="3">
        <v>9223411</v>
      </c>
      <c r="B41" s="4" t="s">
        <v>163</v>
      </c>
      <c r="C41" s="5">
        <v>46522182</v>
      </c>
      <c r="D41" s="5"/>
      <c r="E41" s="23" t="s">
        <v>22</v>
      </c>
      <c r="F41" s="23">
        <v>4</v>
      </c>
      <c r="G41" s="23">
        <v>0</v>
      </c>
      <c r="H41" s="22">
        <v>3170760</v>
      </c>
      <c r="I41" s="22"/>
      <c r="J41" s="22">
        <v>3170760</v>
      </c>
    </row>
    <row r="42" spans="1:10" x14ac:dyDescent="0.3">
      <c r="A42" s="3">
        <v>9264829</v>
      </c>
      <c r="B42" s="4" t="s">
        <v>163</v>
      </c>
      <c r="C42" s="5">
        <v>46522182</v>
      </c>
      <c r="D42" s="5"/>
      <c r="E42" s="23" t="s">
        <v>6</v>
      </c>
      <c r="F42" s="23">
        <v>16</v>
      </c>
      <c r="G42" s="23">
        <v>0</v>
      </c>
      <c r="H42" s="22">
        <v>9898430</v>
      </c>
      <c r="I42" s="22"/>
      <c r="J42" s="22">
        <v>9898430</v>
      </c>
    </row>
    <row r="43" spans="1:10" x14ac:dyDescent="0.3">
      <c r="A43" s="3">
        <v>1806042</v>
      </c>
      <c r="B43" s="4" t="s">
        <v>24</v>
      </c>
      <c r="C43" s="5">
        <v>43464343</v>
      </c>
      <c r="D43" s="5"/>
      <c r="E43" s="23" t="s">
        <v>3</v>
      </c>
      <c r="F43" s="23">
        <v>0</v>
      </c>
      <c r="G43" s="23">
        <v>0</v>
      </c>
      <c r="H43" s="22">
        <v>4210054</v>
      </c>
      <c r="I43" s="22"/>
      <c r="J43" s="22">
        <v>4210054</v>
      </c>
    </row>
    <row r="44" spans="1:10" x14ac:dyDescent="0.3">
      <c r="A44" s="3">
        <v>6361701</v>
      </c>
      <c r="B44" s="4" t="s">
        <v>24</v>
      </c>
      <c r="C44" s="5">
        <v>43464343</v>
      </c>
      <c r="D44" s="5"/>
      <c r="E44" s="23" t="s">
        <v>23</v>
      </c>
      <c r="F44" s="23">
        <v>0</v>
      </c>
      <c r="G44" s="23">
        <v>0</v>
      </c>
      <c r="H44" s="22">
        <v>1771487</v>
      </c>
      <c r="I44" s="22"/>
      <c r="J44" s="22">
        <v>1771487</v>
      </c>
    </row>
    <row r="45" spans="1:10" x14ac:dyDescent="0.3">
      <c r="A45" s="3">
        <v>6447139</v>
      </c>
      <c r="B45" s="4" t="s">
        <v>24</v>
      </c>
      <c r="C45" s="5">
        <v>43464343</v>
      </c>
      <c r="D45" s="5"/>
      <c r="E45" s="23" t="s">
        <v>10</v>
      </c>
      <c r="F45" s="23">
        <v>0</v>
      </c>
      <c r="G45" s="23">
        <v>0</v>
      </c>
      <c r="H45" s="22">
        <v>3519200</v>
      </c>
      <c r="I45" s="22"/>
      <c r="J45" s="22">
        <v>3519200</v>
      </c>
    </row>
    <row r="46" spans="1:10" x14ac:dyDescent="0.3">
      <c r="A46" s="3">
        <v>7790627</v>
      </c>
      <c r="B46" s="4" t="s">
        <v>24</v>
      </c>
      <c r="C46" s="5">
        <v>43464343</v>
      </c>
      <c r="D46" s="5"/>
      <c r="E46" s="23" t="s">
        <v>5</v>
      </c>
      <c r="F46" s="23">
        <v>0</v>
      </c>
      <c r="G46" s="23">
        <v>0</v>
      </c>
      <c r="H46" s="22">
        <v>973174</v>
      </c>
      <c r="I46" s="22"/>
      <c r="J46" s="22">
        <v>973174</v>
      </c>
    </row>
    <row r="47" spans="1:10" x14ac:dyDescent="0.3">
      <c r="A47" s="3">
        <v>1008575</v>
      </c>
      <c r="B47" s="4" t="s">
        <v>25</v>
      </c>
      <c r="C47" s="5">
        <v>43462162</v>
      </c>
      <c r="D47" s="5"/>
      <c r="E47" s="23" t="s">
        <v>0</v>
      </c>
      <c r="F47" s="23">
        <v>0</v>
      </c>
      <c r="G47" s="23">
        <v>0</v>
      </c>
      <c r="H47" s="22">
        <v>4056185</v>
      </c>
      <c r="I47" s="22"/>
      <c r="J47" s="22">
        <v>4056185</v>
      </c>
    </row>
    <row r="48" spans="1:10" x14ac:dyDescent="0.3">
      <c r="A48" s="3">
        <v>1567065</v>
      </c>
      <c r="B48" s="4" t="s">
        <v>25</v>
      </c>
      <c r="C48" s="5">
        <v>43462162</v>
      </c>
      <c r="D48" s="5"/>
      <c r="E48" s="23" t="s">
        <v>2</v>
      </c>
      <c r="F48" s="23">
        <v>0</v>
      </c>
      <c r="G48" s="23">
        <v>12</v>
      </c>
      <c r="H48" s="22">
        <v>1424020</v>
      </c>
      <c r="I48" s="22"/>
      <c r="J48" s="22">
        <v>1424020</v>
      </c>
    </row>
    <row r="49" spans="1:10" x14ac:dyDescent="0.3">
      <c r="A49" s="3">
        <v>7857005</v>
      </c>
      <c r="B49" s="4" t="s">
        <v>25</v>
      </c>
      <c r="C49" s="5">
        <v>43462162</v>
      </c>
      <c r="D49" s="5"/>
      <c r="E49" s="23" t="s">
        <v>20</v>
      </c>
      <c r="F49" s="23">
        <v>18</v>
      </c>
      <c r="G49" s="23">
        <v>0</v>
      </c>
      <c r="H49" s="22">
        <v>3760865</v>
      </c>
      <c r="I49" s="22"/>
      <c r="J49" s="22">
        <v>3760865</v>
      </c>
    </row>
    <row r="50" spans="1:10" x14ac:dyDescent="0.3">
      <c r="A50" s="3">
        <v>8936486</v>
      </c>
      <c r="B50" s="4" t="s">
        <v>25</v>
      </c>
      <c r="C50" s="5">
        <v>43462162</v>
      </c>
      <c r="D50" s="5"/>
      <c r="E50" s="23" t="s">
        <v>26</v>
      </c>
      <c r="F50" s="23">
        <v>15</v>
      </c>
      <c r="G50" s="23">
        <v>0</v>
      </c>
      <c r="H50" s="22">
        <v>3249000</v>
      </c>
      <c r="I50" s="22"/>
      <c r="J50" s="22">
        <v>3249000</v>
      </c>
    </row>
    <row r="51" spans="1:10" x14ac:dyDescent="0.3">
      <c r="A51" s="3">
        <v>5646573</v>
      </c>
      <c r="B51" s="4" t="s">
        <v>27</v>
      </c>
      <c r="C51" s="5">
        <v>42197449</v>
      </c>
      <c r="D51" s="5"/>
      <c r="E51" s="23" t="s">
        <v>14</v>
      </c>
      <c r="F51" s="23">
        <v>0</v>
      </c>
      <c r="G51" s="23">
        <v>0</v>
      </c>
      <c r="H51" s="22">
        <v>2053100</v>
      </c>
      <c r="I51" s="22"/>
      <c r="J51" s="22">
        <v>2053100</v>
      </c>
    </row>
    <row r="52" spans="1:10" x14ac:dyDescent="0.3">
      <c r="A52" s="3">
        <v>5745726</v>
      </c>
      <c r="B52" s="4" t="s">
        <v>136</v>
      </c>
      <c r="C52" s="4">
        <v>62726714</v>
      </c>
      <c r="D52" s="5"/>
      <c r="E52" s="23" t="s">
        <v>49</v>
      </c>
      <c r="F52" s="23">
        <v>0</v>
      </c>
      <c r="G52" s="23">
        <v>25</v>
      </c>
      <c r="H52" s="22">
        <v>2236990</v>
      </c>
      <c r="I52" s="22"/>
      <c r="J52" s="22">
        <v>2236990</v>
      </c>
    </row>
    <row r="53" spans="1:10" x14ac:dyDescent="0.3">
      <c r="A53" s="3">
        <v>2583952</v>
      </c>
      <c r="B53" s="4" t="s">
        <v>28</v>
      </c>
      <c r="C53" s="5">
        <v>26561433</v>
      </c>
      <c r="D53" s="5"/>
      <c r="E53" s="23" t="s">
        <v>14</v>
      </c>
      <c r="F53" s="23">
        <v>0</v>
      </c>
      <c r="G53" s="23">
        <v>0</v>
      </c>
      <c r="H53" s="22">
        <v>1766600</v>
      </c>
      <c r="I53" s="22"/>
      <c r="J53" s="22">
        <v>1766600</v>
      </c>
    </row>
    <row r="54" spans="1:10" x14ac:dyDescent="0.3">
      <c r="A54" s="3">
        <v>1494293</v>
      </c>
      <c r="B54" s="4" t="s">
        <v>29</v>
      </c>
      <c r="C54" s="5">
        <v>2305291</v>
      </c>
      <c r="D54" s="5"/>
      <c r="E54" s="23" t="s">
        <v>14</v>
      </c>
      <c r="F54" s="23">
        <v>0</v>
      </c>
      <c r="G54" s="23">
        <v>0</v>
      </c>
      <c r="H54" s="22">
        <v>1271220</v>
      </c>
      <c r="I54" s="22"/>
      <c r="J54" s="22">
        <v>1271220</v>
      </c>
    </row>
    <row r="55" spans="1:10" x14ac:dyDescent="0.3">
      <c r="A55" s="3">
        <v>4271738</v>
      </c>
      <c r="B55" s="4" t="s">
        <v>160</v>
      </c>
      <c r="C55" s="5">
        <v>27031161</v>
      </c>
      <c r="D55" s="5"/>
      <c r="E55" s="23" t="s">
        <v>3</v>
      </c>
      <c r="F55" s="23">
        <v>0</v>
      </c>
      <c r="G55" s="23">
        <v>0</v>
      </c>
      <c r="H55" s="22">
        <v>11277079</v>
      </c>
      <c r="I55" s="22"/>
      <c r="J55" s="22">
        <v>11277079</v>
      </c>
    </row>
    <row r="56" spans="1:10" x14ac:dyDescent="0.3">
      <c r="A56" s="3">
        <v>1546097</v>
      </c>
      <c r="B56" s="14" t="s">
        <v>148</v>
      </c>
      <c r="C56" s="5">
        <v>42886210</v>
      </c>
      <c r="D56" s="5"/>
      <c r="E56" s="23" t="s">
        <v>6</v>
      </c>
      <c r="F56" s="23">
        <v>87</v>
      </c>
      <c r="G56" s="23">
        <v>0</v>
      </c>
      <c r="H56" s="22">
        <v>34923550</v>
      </c>
      <c r="I56" s="22"/>
      <c r="J56" s="22">
        <v>34923550</v>
      </c>
    </row>
    <row r="57" spans="1:10" x14ac:dyDescent="0.3">
      <c r="A57" s="3">
        <v>6375207</v>
      </c>
      <c r="B57" s="14" t="s">
        <v>148</v>
      </c>
      <c r="C57" s="5">
        <v>42886210</v>
      </c>
      <c r="D57" s="5"/>
      <c r="E57" s="23" t="s">
        <v>22</v>
      </c>
      <c r="F57" s="23">
        <v>4</v>
      </c>
      <c r="G57" s="23">
        <v>0</v>
      </c>
      <c r="H57" s="22">
        <v>243920</v>
      </c>
      <c r="I57" s="22"/>
      <c r="J57" s="22">
        <v>243920</v>
      </c>
    </row>
    <row r="58" spans="1:10" x14ac:dyDescent="0.3">
      <c r="A58" s="3">
        <v>1905494</v>
      </c>
      <c r="B58" s="4" t="s">
        <v>145</v>
      </c>
      <c r="C58" s="5">
        <v>26012294</v>
      </c>
      <c r="D58" s="5"/>
      <c r="E58" s="23" t="s">
        <v>22</v>
      </c>
      <c r="F58" s="23">
        <v>22</v>
      </c>
      <c r="G58" s="23">
        <v>0</v>
      </c>
      <c r="H58" s="22">
        <v>6360376</v>
      </c>
      <c r="I58" s="22"/>
      <c r="J58" s="22">
        <v>6360376</v>
      </c>
    </row>
    <row r="59" spans="1:10" x14ac:dyDescent="0.3">
      <c r="A59" s="3">
        <v>4721932</v>
      </c>
      <c r="B59" s="4" t="s">
        <v>129</v>
      </c>
      <c r="C59" s="5">
        <v>13583212</v>
      </c>
      <c r="D59" s="5"/>
      <c r="E59" s="23" t="s">
        <v>6</v>
      </c>
      <c r="F59" s="23">
        <v>79</v>
      </c>
      <c r="G59" s="23">
        <v>0</v>
      </c>
      <c r="H59" s="22">
        <v>21673320</v>
      </c>
      <c r="I59" s="22"/>
      <c r="J59" s="22">
        <v>21673320</v>
      </c>
    </row>
    <row r="60" spans="1:10" ht="15" customHeight="1" x14ac:dyDescent="0.3">
      <c r="A60" s="3">
        <v>3754207</v>
      </c>
      <c r="B60" s="11" t="s">
        <v>167</v>
      </c>
      <c r="C60" s="5">
        <v>579017</v>
      </c>
      <c r="D60" s="5"/>
      <c r="E60" s="23" t="s">
        <v>26</v>
      </c>
      <c r="F60" s="23">
        <v>100</v>
      </c>
      <c r="G60" s="23">
        <v>0</v>
      </c>
      <c r="H60" s="22">
        <v>17895210</v>
      </c>
      <c r="I60" s="22"/>
      <c r="J60" s="22">
        <v>17895210</v>
      </c>
    </row>
    <row r="61" spans="1:10" x14ac:dyDescent="0.3">
      <c r="A61" s="3">
        <v>3473171</v>
      </c>
      <c r="B61" s="4" t="s">
        <v>30</v>
      </c>
      <c r="C61" s="5">
        <v>42886163</v>
      </c>
      <c r="D61" s="5"/>
      <c r="E61" s="23" t="s">
        <v>6</v>
      </c>
      <c r="F61" s="23">
        <v>122</v>
      </c>
      <c r="G61" s="23">
        <v>0</v>
      </c>
      <c r="H61" s="22">
        <v>35103614</v>
      </c>
      <c r="I61" s="22"/>
      <c r="J61" s="22">
        <v>35103614</v>
      </c>
    </row>
    <row r="62" spans="1:10" x14ac:dyDescent="0.3">
      <c r="A62" s="3">
        <v>6514817</v>
      </c>
      <c r="B62" s="4" t="s">
        <v>30</v>
      </c>
      <c r="C62" s="5">
        <v>42886163</v>
      </c>
      <c r="D62" s="5"/>
      <c r="E62" s="23" t="s">
        <v>8</v>
      </c>
      <c r="F62" s="23">
        <v>29</v>
      </c>
      <c r="G62" s="23">
        <v>0</v>
      </c>
      <c r="H62" s="22">
        <v>5164980</v>
      </c>
      <c r="I62" s="22"/>
      <c r="J62" s="22">
        <v>5164980</v>
      </c>
    </row>
    <row r="63" spans="1:10" x14ac:dyDescent="0.3">
      <c r="A63" s="3">
        <v>5651221</v>
      </c>
      <c r="B63" s="4" t="s">
        <v>31</v>
      </c>
      <c r="C63" s="5">
        <v>71194011</v>
      </c>
      <c r="D63" s="5"/>
      <c r="E63" s="23" t="s">
        <v>26</v>
      </c>
      <c r="F63" s="23">
        <v>49</v>
      </c>
      <c r="G63" s="23">
        <v>0</v>
      </c>
      <c r="H63" s="22">
        <v>15002150</v>
      </c>
      <c r="I63" s="22"/>
      <c r="J63" s="22">
        <v>15002150</v>
      </c>
    </row>
    <row r="64" spans="1:10" x14ac:dyDescent="0.3">
      <c r="A64" s="3">
        <v>4753225</v>
      </c>
      <c r="B64" s="4" t="s">
        <v>32</v>
      </c>
      <c r="C64" s="5">
        <v>194964</v>
      </c>
      <c r="D64" s="5"/>
      <c r="E64" s="23" t="s">
        <v>20</v>
      </c>
      <c r="F64" s="23">
        <v>80</v>
      </c>
      <c r="G64" s="23">
        <v>0</v>
      </c>
      <c r="H64" s="22">
        <v>16002780</v>
      </c>
      <c r="I64" s="22"/>
      <c r="J64" s="22">
        <v>16002780</v>
      </c>
    </row>
    <row r="65" spans="1:10" x14ac:dyDescent="0.3">
      <c r="A65" s="3">
        <v>5040302</v>
      </c>
      <c r="B65" s="4" t="s">
        <v>33</v>
      </c>
      <c r="C65" s="5">
        <v>61222836</v>
      </c>
      <c r="D65" s="5"/>
      <c r="E65" s="23" t="s">
        <v>20</v>
      </c>
      <c r="F65" s="23">
        <v>69</v>
      </c>
      <c r="G65" s="23">
        <v>0</v>
      </c>
      <c r="H65" s="22">
        <v>16724666</v>
      </c>
      <c r="I65" s="22"/>
      <c r="J65" s="22">
        <v>16724666</v>
      </c>
    </row>
    <row r="66" spans="1:10" x14ac:dyDescent="0.3">
      <c r="A66" s="3">
        <v>2125600</v>
      </c>
      <c r="B66" s="4" t="s">
        <v>34</v>
      </c>
      <c r="C66" s="5">
        <v>62693743</v>
      </c>
      <c r="D66" s="5">
        <v>269719</v>
      </c>
      <c r="E66" s="23" t="s">
        <v>20</v>
      </c>
      <c r="F66" s="23">
        <v>54</v>
      </c>
      <c r="G66" s="23">
        <v>0</v>
      </c>
      <c r="H66" s="22">
        <v>2046840</v>
      </c>
      <c r="I66" s="22"/>
      <c r="J66" s="22">
        <v>2046840</v>
      </c>
    </row>
    <row r="67" spans="1:10" x14ac:dyDescent="0.3">
      <c r="A67" s="3">
        <v>2749776</v>
      </c>
      <c r="B67" s="4" t="s">
        <v>35</v>
      </c>
      <c r="C67" s="5">
        <v>71193961</v>
      </c>
      <c r="D67" s="5"/>
      <c r="E67" s="23" t="s">
        <v>20</v>
      </c>
      <c r="F67" s="23">
        <v>49</v>
      </c>
      <c r="G67" s="23">
        <v>0</v>
      </c>
      <c r="H67" s="22">
        <v>6639680</v>
      </c>
      <c r="I67" s="22"/>
      <c r="J67" s="22">
        <v>6639680</v>
      </c>
    </row>
    <row r="68" spans="1:10" x14ac:dyDescent="0.3">
      <c r="A68" s="3">
        <v>1665958</v>
      </c>
      <c r="B68" s="4" t="s">
        <v>36</v>
      </c>
      <c r="C68" s="5">
        <v>70889783</v>
      </c>
      <c r="D68" s="5">
        <v>271853</v>
      </c>
      <c r="E68" s="23" t="s">
        <v>20</v>
      </c>
      <c r="F68" s="23">
        <v>45</v>
      </c>
      <c r="G68" s="23">
        <v>0</v>
      </c>
      <c r="H68" s="22">
        <v>9342677</v>
      </c>
      <c r="I68" s="22"/>
      <c r="J68" s="22">
        <v>9342677</v>
      </c>
    </row>
    <row r="69" spans="1:10" x14ac:dyDescent="0.3">
      <c r="A69" s="3">
        <v>1991772</v>
      </c>
      <c r="B69" s="4" t="s">
        <v>37</v>
      </c>
      <c r="C69" s="5">
        <v>71193987</v>
      </c>
      <c r="D69" s="5"/>
      <c r="E69" s="23" t="s">
        <v>26</v>
      </c>
      <c r="F69" s="23">
        <v>50</v>
      </c>
      <c r="G69" s="23">
        <v>0</v>
      </c>
      <c r="H69" s="22">
        <v>6923672</v>
      </c>
      <c r="I69" s="22"/>
      <c r="J69" s="22">
        <v>6923672</v>
      </c>
    </row>
    <row r="70" spans="1:10" x14ac:dyDescent="0.3">
      <c r="A70" s="3">
        <v>8508078</v>
      </c>
      <c r="B70" s="4" t="s">
        <v>37</v>
      </c>
      <c r="C70" s="5">
        <v>71193987</v>
      </c>
      <c r="D70" s="5"/>
      <c r="E70" s="23" t="s">
        <v>20</v>
      </c>
      <c r="F70" s="23">
        <v>86</v>
      </c>
      <c r="G70" s="23">
        <v>0</v>
      </c>
      <c r="H70" s="22">
        <v>9233547</v>
      </c>
      <c r="I70" s="22"/>
      <c r="J70" s="22">
        <v>9233547</v>
      </c>
    </row>
    <row r="71" spans="1:10" x14ac:dyDescent="0.3">
      <c r="A71" s="3">
        <v>2801353</v>
      </c>
      <c r="B71" s="4" t="s">
        <v>38</v>
      </c>
      <c r="C71" s="5">
        <v>71194002</v>
      </c>
      <c r="D71" s="5"/>
      <c r="E71" s="23" t="s">
        <v>20</v>
      </c>
      <c r="F71" s="23">
        <v>63</v>
      </c>
      <c r="G71" s="23">
        <v>0</v>
      </c>
      <c r="H71" s="22">
        <v>13483495</v>
      </c>
      <c r="I71" s="22"/>
      <c r="J71" s="22">
        <v>13483495</v>
      </c>
    </row>
    <row r="72" spans="1:10" x14ac:dyDescent="0.3">
      <c r="A72" s="3">
        <v>7301773</v>
      </c>
      <c r="B72" s="11" t="s">
        <v>154</v>
      </c>
      <c r="C72" s="5">
        <v>9618724</v>
      </c>
      <c r="D72" s="5"/>
      <c r="E72" s="23" t="s">
        <v>26</v>
      </c>
      <c r="F72" s="23">
        <v>35</v>
      </c>
      <c r="G72" s="23">
        <v>0</v>
      </c>
      <c r="H72" s="22">
        <v>4733580</v>
      </c>
      <c r="I72" s="22"/>
      <c r="J72" s="22">
        <v>4733580</v>
      </c>
    </row>
    <row r="73" spans="1:10" x14ac:dyDescent="0.3">
      <c r="A73" s="15">
        <v>7354852</v>
      </c>
      <c r="B73" s="11" t="s">
        <v>154</v>
      </c>
      <c r="C73" s="5">
        <v>9618724</v>
      </c>
      <c r="D73" s="5"/>
      <c r="E73" s="23" t="s">
        <v>20</v>
      </c>
      <c r="F73" s="23">
        <v>43</v>
      </c>
      <c r="G73" s="23">
        <v>0</v>
      </c>
      <c r="H73" s="22">
        <v>8472220</v>
      </c>
      <c r="I73" s="22"/>
      <c r="J73" s="22">
        <v>8472220</v>
      </c>
    </row>
    <row r="74" spans="1:10" x14ac:dyDescent="0.3">
      <c r="A74" s="3">
        <v>8152602</v>
      </c>
      <c r="B74" s="11" t="s">
        <v>154</v>
      </c>
      <c r="C74" s="5">
        <v>9618724</v>
      </c>
      <c r="D74" s="5"/>
      <c r="E74" s="23" t="s">
        <v>22</v>
      </c>
      <c r="F74" s="23">
        <v>4</v>
      </c>
      <c r="G74" s="23">
        <v>0</v>
      </c>
      <c r="H74" s="22">
        <v>2609619</v>
      </c>
      <c r="I74" s="22"/>
      <c r="J74" s="22">
        <v>2609619</v>
      </c>
    </row>
    <row r="75" spans="1:10" x14ac:dyDescent="0.3">
      <c r="A75" s="3">
        <v>4382500</v>
      </c>
      <c r="B75" s="4" t="s">
        <v>39</v>
      </c>
      <c r="C75" s="5">
        <v>70188653</v>
      </c>
      <c r="D75" s="5"/>
      <c r="E75" s="23" t="s">
        <v>8</v>
      </c>
      <c r="F75" s="23">
        <v>16</v>
      </c>
      <c r="G75" s="23">
        <v>0</v>
      </c>
      <c r="H75" s="22">
        <v>780839</v>
      </c>
      <c r="I75" s="22"/>
      <c r="J75" s="22">
        <v>780839</v>
      </c>
    </row>
    <row r="76" spans="1:10" x14ac:dyDescent="0.3">
      <c r="A76" s="3">
        <v>5220717</v>
      </c>
      <c r="B76" s="4" t="s">
        <v>39</v>
      </c>
      <c r="C76" s="5">
        <v>70188653</v>
      </c>
      <c r="D76" s="5"/>
      <c r="E76" s="23" t="s">
        <v>26</v>
      </c>
      <c r="F76" s="23">
        <v>57</v>
      </c>
      <c r="G76" s="23">
        <v>0</v>
      </c>
      <c r="H76" s="22">
        <v>25937715</v>
      </c>
      <c r="I76" s="22"/>
      <c r="J76" s="22">
        <v>25937715</v>
      </c>
    </row>
    <row r="77" spans="1:10" x14ac:dyDescent="0.3">
      <c r="A77" s="3">
        <v>8635813</v>
      </c>
      <c r="B77" s="4" t="s">
        <v>40</v>
      </c>
      <c r="C77" s="5">
        <v>62726226</v>
      </c>
      <c r="D77" s="5">
        <v>272680</v>
      </c>
      <c r="E77" s="23" t="s">
        <v>20</v>
      </c>
      <c r="F77" s="23">
        <v>62</v>
      </c>
      <c r="G77" s="23">
        <v>0</v>
      </c>
      <c r="H77" s="22">
        <v>4820690</v>
      </c>
      <c r="I77" s="22"/>
      <c r="J77" s="22">
        <v>4820690</v>
      </c>
    </row>
    <row r="78" spans="1:10" x14ac:dyDescent="0.3">
      <c r="A78" s="3">
        <v>1872907</v>
      </c>
      <c r="B78" s="4" t="s">
        <v>41</v>
      </c>
      <c r="C78" s="5">
        <v>195031</v>
      </c>
      <c r="D78" s="5"/>
      <c r="E78" s="23" t="s">
        <v>20</v>
      </c>
      <c r="F78" s="23">
        <v>45</v>
      </c>
      <c r="G78" s="23">
        <v>0</v>
      </c>
      <c r="H78" s="22">
        <v>2759371</v>
      </c>
      <c r="I78" s="22"/>
      <c r="J78" s="22">
        <v>2759371</v>
      </c>
    </row>
    <row r="79" spans="1:10" x14ac:dyDescent="0.3">
      <c r="A79" s="3">
        <v>9688838</v>
      </c>
      <c r="B79" s="4" t="s">
        <v>42</v>
      </c>
      <c r="C79" s="5">
        <v>70153906</v>
      </c>
      <c r="D79" s="5">
        <v>278360</v>
      </c>
      <c r="E79" s="23" t="s">
        <v>20</v>
      </c>
      <c r="F79" s="23">
        <v>127</v>
      </c>
      <c r="G79" s="23">
        <v>0</v>
      </c>
      <c r="H79" s="22">
        <v>7590737</v>
      </c>
      <c r="I79" s="22"/>
      <c r="J79" s="22">
        <v>7590737</v>
      </c>
    </row>
    <row r="80" spans="1:10" x14ac:dyDescent="0.3">
      <c r="A80" s="3">
        <v>1878615</v>
      </c>
      <c r="B80" s="4" t="s">
        <v>43</v>
      </c>
      <c r="C80" s="5">
        <v>194891</v>
      </c>
      <c r="D80" s="5"/>
      <c r="E80" s="23" t="s">
        <v>22</v>
      </c>
      <c r="F80" s="23">
        <v>3</v>
      </c>
      <c r="G80" s="23">
        <v>0</v>
      </c>
      <c r="H80" s="22">
        <v>635860</v>
      </c>
      <c r="I80" s="22"/>
      <c r="J80" s="22">
        <v>635860</v>
      </c>
    </row>
    <row r="81" spans="1:10" x14ac:dyDescent="0.3">
      <c r="A81" s="3">
        <v>6565956</v>
      </c>
      <c r="B81" s="4" t="s">
        <v>43</v>
      </c>
      <c r="C81" s="5">
        <v>194891</v>
      </c>
      <c r="D81" s="5"/>
      <c r="E81" s="23" t="s">
        <v>20</v>
      </c>
      <c r="F81" s="23">
        <v>55</v>
      </c>
      <c r="G81" s="23">
        <v>0</v>
      </c>
      <c r="H81" s="22">
        <v>7088101</v>
      </c>
      <c r="I81" s="22"/>
      <c r="J81" s="22">
        <v>7088101</v>
      </c>
    </row>
    <row r="82" spans="1:10" x14ac:dyDescent="0.3">
      <c r="A82" s="3">
        <v>9924037</v>
      </c>
      <c r="B82" s="4" t="s">
        <v>43</v>
      </c>
      <c r="C82" s="5">
        <v>194891</v>
      </c>
      <c r="D82" s="5"/>
      <c r="E82" s="23" t="s">
        <v>26</v>
      </c>
      <c r="F82" s="23">
        <v>44</v>
      </c>
      <c r="G82" s="23">
        <v>0</v>
      </c>
      <c r="H82" s="22">
        <v>4955272</v>
      </c>
      <c r="I82" s="22"/>
      <c r="J82" s="22">
        <v>4955272</v>
      </c>
    </row>
    <row r="83" spans="1:10" x14ac:dyDescent="0.3">
      <c r="A83" s="3">
        <v>7663376</v>
      </c>
      <c r="B83" s="4" t="s">
        <v>159</v>
      </c>
      <c r="C83" s="5">
        <v>194913</v>
      </c>
      <c r="D83" s="5"/>
      <c r="E83" s="23" t="s">
        <v>26</v>
      </c>
      <c r="F83" s="23">
        <v>84</v>
      </c>
      <c r="G83" s="23">
        <v>0</v>
      </c>
      <c r="H83" s="22">
        <v>7249054</v>
      </c>
      <c r="I83" s="22"/>
      <c r="J83" s="22">
        <v>7249054</v>
      </c>
    </row>
    <row r="84" spans="1:10" x14ac:dyDescent="0.3">
      <c r="A84" s="3">
        <v>9593192</v>
      </c>
      <c r="B84" s="4" t="s">
        <v>159</v>
      </c>
      <c r="C84" s="5">
        <v>194913</v>
      </c>
      <c r="D84" s="5"/>
      <c r="E84" s="23" t="s">
        <v>20</v>
      </c>
      <c r="F84" s="23">
        <v>72</v>
      </c>
      <c r="G84" s="23">
        <v>0</v>
      </c>
      <c r="H84" s="22">
        <v>4203021</v>
      </c>
      <c r="I84" s="22"/>
      <c r="J84" s="22">
        <v>4203021</v>
      </c>
    </row>
    <row r="85" spans="1:10" x14ac:dyDescent="0.3">
      <c r="A85" s="3">
        <v>9445282</v>
      </c>
      <c r="B85" s="4" t="s">
        <v>137</v>
      </c>
      <c r="C85" s="5">
        <v>579025</v>
      </c>
      <c r="D85" s="5"/>
      <c r="E85" s="23" t="s">
        <v>6</v>
      </c>
      <c r="F85" s="23">
        <v>54</v>
      </c>
      <c r="G85" s="23">
        <v>0</v>
      </c>
      <c r="H85" s="22">
        <v>24728640</v>
      </c>
      <c r="I85" s="22"/>
      <c r="J85" s="22">
        <v>24728640</v>
      </c>
    </row>
    <row r="86" spans="1:10" x14ac:dyDescent="0.3">
      <c r="A86" s="3">
        <v>3713907</v>
      </c>
      <c r="B86" s="4" t="s">
        <v>44</v>
      </c>
      <c r="C86" s="5">
        <v>578991</v>
      </c>
      <c r="D86" s="5"/>
      <c r="E86" s="23" t="s">
        <v>6</v>
      </c>
      <c r="F86" s="23">
        <v>72</v>
      </c>
      <c r="G86" s="23">
        <v>0</v>
      </c>
      <c r="H86" s="22">
        <v>16894250</v>
      </c>
      <c r="I86" s="22"/>
      <c r="J86" s="22">
        <v>16894250</v>
      </c>
    </row>
    <row r="87" spans="1:10" x14ac:dyDescent="0.3">
      <c r="A87" s="3">
        <v>4007320</v>
      </c>
      <c r="B87" s="4" t="s">
        <v>44</v>
      </c>
      <c r="C87" s="5">
        <v>578991</v>
      </c>
      <c r="D87" s="5"/>
      <c r="E87" s="23" t="s">
        <v>8</v>
      </c>
      <c r="F87" s="23">
        <v>4</v>
      </c>
      <c r="G87" s="23">
        <v>0</v>
      </c>
      <c r="H87" s="22">
        <v>939390</v>
      </c>
      <c r="I87" s="22"/>
      <c r="J87" s="22">
        <v>939390</v>
      </c>
    </row>
    <row r="88" spans="1:10" x14ac:dyDescent="0.3">
      <c r="A88" s="3">
        <v>5804478</v>
      </c>
      <c r="B88" s="4" t="s">
        <v>45</v>
      </c>
      <c r="C88" s="5">
        <v>579033</v>
      </c>
      <c r="D88" s="5"/>
      <c r="E88" s="23" t="s">
        <v>26</v>
      </c>
      <c r="F88" s="23">
        <v>147</v>
      </c>
      <c r="G88" s="23">
        <v>0</v>
      </c>
      <c r="H88" s="22">
        <v>22274350</v>
      </c>
      <c r="I88" s="22"/>
      <c r="J88" s="22">
        <v>22274350</v>
      </c>
    </row>
    <row r="89" spans="1:10" x14ac:dyDescent="0.3">
      <c r="A89" s="3">
        <v>7630615</v>
      </c>
      <c r="B89" s="4" t="s">
        <v>45</v>
      </c>
      <c r="C89" s="5">
        <v>579033</v>
      </c>
      <c r="D89" s="5"/>
      <c r="E89" s="23" t="s">
        <v>20</v>
      </c>
      <c r="F89" s="23">
        <v>130</v>
      </c>
      <c r="G89" s="23">
        <v>0</v>
      </c>
      <c r="H89" s="22">
        <v>19911110</v>
      </c>
      <c r="I89" s="22"/>
      <c r="J89" s="22">
        <v>19911110</v>
      </c>
    </row>
    <row r="90" spans="1:10" x14ac:dyDescent="0.3">
      <c r="A90" s="3">
        <v>1576566</v>
      </c>
      <c r="B90" s="4" t="s">
        <v>46</v>
      </c>
      <c r="C90" s="5">
        <v>64809234</v>
      </c>
      <c r="D90" s="5"/>
      <c r="E90" s="23" t="s">
        <v>8</v>
      </c>
      <c r="F90" s="23">
        <v>8</v>
      </c>
      <c r="G90" s="23">
        <v>0</v>
      </c>
      <c r="H90" s="22">
        <v>1333300</v>
      </c>
      <c r="I90" s="22"/>
      <c r="J90" s="22">
        <v>1333300</v>
      </c>
    </row>
    <row r="91" spans="1:10" x14ac:dyDescent="0.3">
      <c r="A91" s="3">
        <v>3529182</v>
      </c>
      <c r="B91" s="4" t="s">
        <v>46</v>
      </c>
      <c r="C91" s="5">
        <v>64809234</v>
      </c>
      <c r="D91" s="5"/>
      <c r="E91" s="23" t="s">
        <v>20</v>
      </c>
      <c r="F91" s="23">
        <v>48</v>
      </c>
      <c r="G91" s="23">
        <v>0</v>
      </c>
      <c r="H91" s="22">
        <v>5718330</v>
      </c>
      <c r="I91" s="22"/>
      <c r="J91" s="22">
        <v>5718330</v>
      </c>
    </row>
    <row r="92" spans="1:10" x14ac:dyDescent="0.3">
      <c r="A92" s="3">
        <v>5638901</v>
      </c>
      <c r="B92" s="4" t="s">
        <v>46</v>
      </c>
      <c r="C92" s="5">
        <v>64809234</v>
      </c>
      <c r="D92" s="5"/>
      <c r="E92" s="23" t="s">
        <v>26</v>
      </c>
      <c r="F92" s="23">
        <v>76</v>
      </c>
      <c r="G92" s="23">
        <v>0</v>
      </c>
      <c r="H92" s="22">
        <v>9095446</v>
      </c>
      <c r="I92" s="22"/>
      <c r="J92" s="22">
        <v>9095446</v>
      </c>
    </row>
    <row r="93" spans="1:10" x14ac:dyDescent="0.3">
      <c r="A93" s="3">
        <v>7071797</v>
      </c>
      <c r="B93" s="4" t="s">
        <v>46</v>
      </c>
      <c r="C93" s="5">
        <v>64809234</v>
      </c>
      <c r="D93" s="5"/>
      <c r="E93" s="23" t="s">
        <v>22</v>
      </c>
      <c r="F93" s="23">
        <v>8</v>
      </c>
      <c r="G93" s="23">
        <v>0</v>
      </c>
      <c r="H93" s="22">
        <v>2711610</v>
      </c>
      <c r="I93" s="22"/>
      <c r="J93" s="22">
        <v>2711610</v>
      </c>
    </row>
    <row r="94" spans="1:10" x14ac:dyDescent="0.3">
      <c r="A94" s="3">
        <v>1450637</v>
      </c>
      <c r="B94" s="4" t="s">
        <v>149</v>
      </c>
      <c r="C94" s="5">
        <v>42886171</v>
      </c>
      <c r="D94" s="5"/>
      <c r="E94" s="23" t="s">
        <v>26</v>
      </c>
      <c r="F94" s="23">
        <v>194</v>
      </c>
      <c r="G94" s="23">
        <v>0</v>
      </c>
      <c r="H94" s="22">
        <v>26287659</v>
      </c>
      <c r="I94" s="22"/>
      <c r="J94" s="22">
        <v>26287659</v>
      </c>
    </row>
    <row r="95" spans="1:10" x14ac:dyDescent="0.3">
      <c r="A95" s="3">
        <v>5869239</v>
      </c>
      <c r="B95" s="4" t="s">
        <v>47</v>
      </c>
      <c r="C95" s="5">
        <v>71193952</v>
      </c>
      <c r="D95" s="5"/>
      <c r="E95" s="23" t="s">
        <v>20</v>
      </c>
      <c r="F95" s="23">
        <v>106</v>
      </c>
      <c r="G95" s="23">
        <v>0</v>
      </c>
      <c r="H95" s="22">
        <v>7392870</v>
      </c>
      <c r="I95" s="22"/>
      <c r="J95" s="22">
        <v>7392870</v>
      </c>
    </row>
    <row r="96" spans="1:10" x14ac:dyDescent="0.3">
      <c r="A96" s="3">
        <v>6945387</v>
      </c>
      <c r="B96" s="4" t="s">
        <v>47</v>
      </c>
      <c r="C96" s="5">
        <v>71193952</v>
      </c>
      <c r="D96" s="5"/>
      <c r="E96" s="23" t="s">
        <v>6</v>
      </c>
      <c r="F96" s="23">
        <v>38</v>
      </c>
      <c r="G96" s="23">
        <v>0</v>
      </c>
      <c r="H96" s="22">
        <v>7642690</v>
      </c>
      <c r="I96" s="22"/>
      <c r="J96" s="22">
        <v>7642690</v>
      </c>
    </row>
    <row r="97" spans="1:10" x14ac:dyDescent="0.3">
      <c r="A97" s="3">
        <v>4547815</v>
      </c>
      <c r="B97" s="4" t="s">
        <v>48</v>
      </c>
      <c r="C97" s="5">
        <v>25999150</v>
      </c>
      <c r="D97" s="5"/>
      <c r="E97" s="23" t="s">
        <v>12</v>
      </c>
      <c r="F97" s="23">
        <v>0</v>
      </c>
      <c r="G97" s="23">
        <v>14</v>
      </c>
      <c r="H97" s="22">
        <v>580620</v>
      </c>
      <c r="I97" s="22"/>
      <c r="J97" s="22">
        <v>580620</v>
      </c>
    </row>
    <row r="98" spans="1:10" x14ac:dyDescent="0.3">
      <c r="A98" s="3">
        <v>6749255</v>
      </c>
      <c r="B98" s="4" t="s">
        <v>48</v>
      </c>
      <c r="C98" s="5">
        <v>25999150</v>
      </c>
      <c r="D98" s="5"/>
      <c r="E98" s="23" t="s">
        <v>22</v>
      </c>
      <c r="F98" s="23">
        <v>9</v>
      </c>
      <c r="G98" s="23">
        <v>0</v>
      </c>
      <c r="H98" s="22">
        <v>1949733</v>
      </c>
      <c r="I98" s="22"/>
      <c r="J98" s="22">
        <v>1949733</v>
      </c>
    </row>
    <row r="99" spans="1:10" x14ac:dyDescent="0.3">
      <c r="A99" s="3">
        <v>6989404</v>
      </c>
      <c r="B99" s="4" t="s">
        <v>48</v>
      </c>
      <c r="C99" s="5">
        <v>25999150</v>
      </c>
      <c r="D99" s="5"/>
      <c r="E99" s="23" t="s">
        <v>49</v>
      </c>
      <c r="F99" s="23">
        <v>0</v>
      </c>
      <c r="G99" s="23">
        <v>20</v>
      </c>
      <c r="H99" s="22">
        <v>1100000</v>
      </c>
      <c r="I99" s="22"/>
      <c r="J99" s="22">
        <v>1100000</v>
      </c>
    </row>
    <row r="100" spans="1:10" x14ac:dyDescent="0.3">
      <c r="A100" s="3">
        <v>9199716</v>
      </c>
      <c r="B100" s="4" t="s">
        <v>48</v>
      </c>
      <c r="C100" s="5">
        <v>25999150</v>
      </c>
      <c r="D100" s="5"/>
      <c r="E100" s="23" t="s">
        <v>0</v>
      </c>
      <c r="F100" s="23">
        <v>0</v>
      </c>
      <c r="G100" s="23">
        <v>0</v>
      </c>
      <c r="H100" s="22">
        <v>4254449</v>
      </c>
      <c r="I100" s="22"/>
      <c r="J100" s="22">
        <v>4254449</v>
      </c>
    </row>
    <row r="101" spans="1:10" x14ac:dyDescent="0.3">
      <c r="A101" s="3">
        <v>2946425</v>
      </c>
      <c r="B101" s="4" t="s">
        <v>124</v>
      </c>
      <c r="C101" s="5">
        <v>49290738</v>
      </c>
      <c r="D101" s="5">
        <v>278335</v>
      </c>
      <c r="E101" s="23" t="s">
        <v>0</v>
      </c>
      <c r="F101" s="23">
        <v>0</v>
      </c>
      <c r="G101" s="23">
        <v>0</v>
      </c>
      <c r="H101" s="22">
        <v>1682570</v>
      </c>
      <c r="I101" s="22"/>
      <c r="J101" s="22">
        <v>1682570</v>
      </c>
    </row>
    <row r="102" spans="1:10" x14ac:dyDescent="0.3">
      <c r="A102" s="3">
        <v>8902089</v>
      </c>
      <c r="B102" s="4" t="s">
        <v>50</v>
      </c>
      <c r="C102" s="5">
        <v>73635391</v>
      </c>
      <c r="D102" s="5"/>
      <c r="E102" s="23" t="s">
        <v>3</v>
      </c>
      <c r="F102" s="23">
        <v>0</v>
      </c>
      <c r="G102" s="23">
        <v>0</v>
      </c>
      <c r="H102" s="22">
        <v>6287310</v>
      </c>
      <c r="I102" s="22"/>
      <c r="J102" s="22">
        <v>6287310</v>
      </c>
    </row>
    <row r="103" spans="1:10" x14ac:dyDescent="0.3">
      <c r="A103" s="3">
        <v>7399132</v>
      </c>
      <c r="B103" s="4" t="s">
        <v>52</v>
      </c>
      <c r="C103" s="5">
        <v>42886198</v>
      </c>
      <c r="D103" s="5">
        <v>275468</v>
      </c>
      <c r="E103" s="23" t="s">
        <v>0</v>
      </c>
      <c r="F103" s="23">
        <v>0</v>
      </c>
      <c r="G103" s="23">
        <v>0</v>
      </c>
      <c r="H103" s="22">
        <v>2900599</v>
      </c>
      <c r="I103" s="22"/>
      <c r="J103" s="22">
        <v>2900599</v>
      </c>
    </row>
    <row r="104" spans="1:10" x14ac:dyDescent="0.3">
      <c r="A104" s="3">
        <v>8877013</v>
      </c>
      <c r="B104" s="4" t="s">
        <v>52</v>
      </c>
      <c r="C104" s="5">
        <v>42886198</v>
      </c>
      <c r="D104" s="5">
        <v>275468</v>
      </c>
      <c r="E104" s="23" t="s">
        <v>20</v>
      </c>
      <c r="F104" s="23">
        <v>41</v>
      </c>
      <c r="G104" s="23">
        <v>0</v>
      </c>
      <c r="H104" s="22">
        <v>3600000</v>
      </c>
      <c r="I104" s="22"/>
      <c r="J104" s="22">
        <v>3600000</v>
      </c>
    </row>
    <row r="105" spans="1:10" x14ac:dyDescent="0.3">
      <c r="A105" s="3">
        <v>7566271</v>
      </c>
      <c r="B105" s="4" t="s">
        <v>53</v>
      </c>
      <c r="C105" s="5">
        <v>66000653</v>
      </c>
      <c r="D105" s="5"/>
      <c r="E105" s="23" t="s">
        <v>3</v>
      </c>
      <c r="F105" s="23">
        <v>0</v>
      </c>
      <c r="G105" s="23">
        <v>0</v>
      </c>
      <c r="H105" s="22">
        <v>16399259</v>
      </c>
      <c r="I105" s="22"/>
      <c r="J105" s="22">
        <v>16399259</v>
      </c>
    </row>
    <row r="106" spans="1:10" x14ac:dyDescent="0.3">
      <c r="A106" s="3">
        <v>8365172</v>
      </c>
      <c r="B106" s="4" t="s">
        <v>54</v>
      </c>
      <c r="C106" s="5">
        <v>1994352</v>
      </c>
      <c r="D106" s="5"/>
      <c r="E106" s="23" t="s">
        <v>55</v>
      </c>
      <c r="F106" s="23">
        <v>0</v>
      </c>
      <c r="G106" s="23">
        <v>0</v>
      </c>
      <c r="H106" s="22">
        <v>1578724</v>
      </c>
      <c r="I106" s="22"/>
      <c r="J106" s="22">
        <v>1578724</v>
      </c>
    </row>
    <row r="107" spans="1:10" x14ac:dyDescent="0.3">
      <c r="A107" s="3">
        <v>9608144</v>
      </c>
      <c r="B107" s="4" t="s">
        <v>54</v>
      </c>
      <c r="C107" s="5">
        <v>1994352</v>
      </c>
      <c r="D107" s="5"/>
      <c r="E107" s="23" t="s">
        <v>14</v>
      </c>
      <c r="F107" s="23">
        <v>0</v>
      </c>
      <c r="G107" s="23">
        <v>0</v>
      </c>
      <c r="H107" s="22">
        <v>1502607</v>
      </c>
      <c r="I107" s="22"/>
      <c r="J107" s="22">
        <v>1502607</v>
      </c>
    </row>
    <row r="108" spans="1:10" x14ac:dyDescent="0.3">
      <c r="A108" s="3">
        <v>1356155</v>
      </c>
      <c r="B108" s="4" t="s">
        <v>157</v>
      </c>
      <c r="C108" s="5">
        <v>44477309</v>
      </c>
      <c r="D108" s="5"/>
      <c r="E108" s="23" t="s">
        <v>0</v>
      </c>
      <c r="F108" s="23">
        <v>0</v>
      </c>
      <c r="G108" s="23">
        <v>0</v>
      </c>
      <c r="H108" s="22">
        <v>2387600</v>
      </c>
      <c r="I108" s="22"/>
      <c r="J108" s="22">
        <v>2387600</v>
      </c>
    </row>
    <row r="109" spans="1:10" x14ac:dyDescent="0.3">
      <c r="A109" s="3">
        <v>5894253</v>
      </c>
      <c r="B109" s="4" t="s">
        <v>157</v>
      </c>
      <c r="C109" s="5">
        <v>44477309</v>
      </c>
      <c r="D109" s="5"/>
      <c r="E109" s="23" t="s">
        <v>20</v>
      </c>
      <c r="F109" s="23">
        <v>25</v>
      </c>
      <c r="G109" s="23">
        <v>0</v>
      </c>
      <c r="H109" s="22">
        <v>8642493</v>
      </c>
      <c r="I109" s="22"/>
      <c r="J109" s="22">
        <v>8642493</v>
      </c>
    </row>
    <row r="110" spans="1:10" x14ac:dyDescent="0.3">
      <c r="A110" s="3">
        <v>5062050</v>
      </c>
      <c r="B110" s="4" t="s">
        <v>56</v>
      </c>
      <c r="C110" s="5">
        <v>3847926</v>
      </c>
      <c r="D110" s="5"/>
      <c r="E110" s="23" t="s">
        <v>2</v>
      </c>
      <c r="F110" s="23">
        <v>0</v>
      </c>
      <c r="G110" s="23">
        <v>6</v>
      </c>
      <c r="H110" s="22">
        <v>2831320</v>
      </c>
      <c r="I110" s="22"/>
      <c r="J110" s="22">
        <v>2831320</v>
      </c>
    </row>
    <row r="111" spans="1:10" x14ac:dyDescent="0.3">
      <c r="A111" s="18">
        <v>5943218</v>
      </c>
      <c r="B111" s="4" t="s">
        <v>56</v>
      </c>
      <c r="C111" s="5">
        <v>3847926</v>
      </c>
      <c r="D111" s="5"/>
      <c r="E111" s="23" t="s">
        <v>5</v>
      </c>
      <c r="F111" s="23">
        <v>0</v>
      </c>
      <c r="G111" s="23">
        <v>0</v>
      </c>
      <c r="H111" s="22">
        <v>30000</v>
      </c>
      <c r="I111" s="22"/>
      <c r="J111" s="22">
        <v>30000</v>
      </c>
    </row>
    <row r="112" spans="1:10" x14ac:dyDescent="0.3">
      <c r="A112" s="3">
        <v>8299792</v>
      </c>
      <c r="B112" s="4" t="s">
        <v>56</v>
      </c>
      <c r="C112" s="5">
        <v>3847926</v>
      </c>
      <c r="D112" s="5"/>
      <c r="E112" s="23" t="s">
        <v>14</v>
      </c>
      <c r="F112" s="23">
        <v>0</v>
      </c>
      <c r="G112" s="23">
        <v>0</v>
      </c>
      <c r="H112" s="22">
        <v>2185980</v>
      </c>
      <c r="I112" s="22"/>
      <c r="J112" s="22">
        <v>2185980</v>
      </c>
    </row>
    <row r="113" spans="1:10" x14ac:dyDescent="0.3">
      <c r="A113" s="3">
        <v>1201932</v>
      </c>
      <c r="B113" s="4" t="s">
        <v>57</v>
      </c>
      <c r="C113" s="5">
        <v>62695487</v>
      </c>
      <c r="D113" s="5"/>
      <c r="E113" s="23" t="s">
        <v>14</v>
      </c>
      <c r="F113" s="23">
        <v>0</v>
      </c>
      <c r="G113" s="23">
        <v>0</v>
      </c>
      <c r="H113" s="22">
        <v>2988610</v>
      </c>
      <c r="I113" s="22"/>
      <c r="J113" s="22">
        <v>2988610</v>
      </c>
    </row>
    <row r="114" spans="1:10" x14ac:dyDescent="0.3">
      <c r="A114" s="3">
        <v>1537615</v>
      </c>
      <c r="B114" s="4" t="s">
        <v>57</v>
      </c>
      <c r="C114" s="5">
        <v>62695487</v>
      </c>
      <c r="D114" s="5"/>
      <c r="E114" s="23" t="s">
        <v>58</v>
      </c>
      <c r="F114" s="23">
        <v>0</v>
      </c>
      <c r="G114" s="23">
        <v>0</v>
      </c>
      <c r="H114" s="22">
        <v>4404464</v>
      </c>
      <c r="I114" s="22"/>
      <c r="J114" s="22">
        <v>4404464</v>
      </c>
    </row>
    <row r="115" spans="1:10" x14ac:dyDescent="0.3">
      <c r="A115" s="3">
        <v>5814347</v>
      </c>
      <c r="B115" s="4" t="s">
        <v>57</v>
      </c>
      <c r="C115" s="5">
        <v>62695487</v>
      </c>
      <c r="D115" s="5"/>
      <c r="E115" s="23" t="s">
        <v>59</v>
      </c>
      <c r="F115" s="23">
        <v>0</v>
      </c>
      <c r="G115" s="23">
        <v>0</v>
      </c>
      <c r="H115" s="22">
        <v>3162000</v>
      </c>
      <c r="I115" s="22"/>
      <c r="J115" s="22">
        <v>3162000</v>
      </c>
    </row>
    <row r="116" spans="1:10" x14ac:dyDescent="0.3">
      <c r="A116" s="3">
        <v>9328941</v>
      </c>
      <c r="B116" s="14" t="s">
        <v>150</v>
      </c>
      <c r="C116" s="5">
        <v>190217</v>
      </c>
      <c r="D116" s="5">
        <v>271560</v>
      </c>
      <c r="E116" s="23" t="s">
        <v>74</v>
      </c>
      <c r="F116" s="23">
        <v>9</v>
      </c>
      <c r="G116" s="23">
        <v>0</v>
      </c>
      <c r="H116" s="22">
        <v>1504000</v>
      </c>
      <c r="I116" s="22"/>
      <c r="J116" s="22">
        <v>1504000</v>
      </c>
    </row>
    <row r="117" spans="1:10" x14ac:dyDescent="0.3">
      <c r="A117" s="13">
        <v>1186062</v>
      </c>
      <c r="B117" s="16" t="s">
        <v>151</v>
      </c>
      <c r="C117" s="5">
        <v>8512914</v>
      </c>
      <c r="D117" s="5"/>
      <c r="E117" s="23" t="s">
        <v>23</v>
      </c>
      <c r="F117" s="23">
        <v>0</v>
      </c>
      <c r="G117" s="23">
        <v>0</v>
      </c>
      <c r="H117" s="22">
        <v>3755320</v>
      </c>
      <c r="I117" s="22"/>
      <c r="J117" s="22">
        <v>3755320</v>
      </c>
    </row>
    <row r="118" spans="1:10" x14ac:dyDescent="0.3">
      <c r="A118" s="3">
        <v>1647194</v>
      </c>
      <c r="B118" s="4" t="s">
        <v>60</v>
      </c>
      <c r="C118" s="5">
        <v>274879</v>
      </c>
      <c r="D118" s="5"/>
      <c r="E118" s="23" t="s">
        <v>0</v>
      </c>
      <c r="F118" s="23">
        <v>0</v>
      </c>
      <c r="G118" s="23">
        <v>0</v>
      </c>
      <c r="H118" s="22">
        <v>1285700</v>
      </c>
      <c r="I118" s="22"/>
      <c r="J118" s="22">
        <v>1285700</v>
      </c>
    </row>
    <row r="119" spans="1:10" x14ac:dyDescent="0.3">
      <c r="A119" s="3">
        <v>6232669</v>
      </c>
      <c r="B119" s="4" t="s">
        <v>61</v>
      </c>
      <c r="C119" s="5">
        <v>272680</v>
      </c>
      <c r="D119" s="5"/>
      <c r="E119" s="23" t="s">
        <v>0</v>
      </c>
      <c r="F119" s="23">
        <v>0</v>
      </c>
      <c r="G119" s="23">
        <v>0</v>
      </c>
      <c r="H119" s="22">
        <v>2321750</v>
      </c>
      <c r="I119" s="22"/>
      <c r="J119" s="22">
        <v>2321750</v>
      </c>
    </row>
    <row r="120" spans="1:10" x14ac:dyDescent="0.3">
      <c r="A120" s="3">
        <v>6428468</v>
      </c>
      <c r="B120" s="4" t="s">
        <v>62</v>
      </c>
      <c r="C120" s="5">
        <v>272728</v>
      </c>
      <c r="D120" s="5"/>
      <c r="E120" s="23" t="s">
        <v>0</v>
      </c>
      <c r="F120" s="23">
        <v>0</v>
      </c>
      <c r="G120" s="23">
        <v>0</v>
      </c>
      <c r="H120" s="22">
        <v>3823918</v>
      </c>
      <c r="I120" s="22"/>
      <c r="J120" s="22">
        <v>3823918</v>
      </c>
    </row>
    <row r="121" spans="1:10" x14ac:dyDescent="0.3">
      <c r="A121" s="3">
        <v>1172890</v>
      </c>
      <c r="B121" s="4" t="s">
        <v>63</v>
      </c>
      <c r="C121" s="5">
        <v>274968</v>
      </c>
      <c r="D121" s="5"/>
      <c r="E121" s="23" t="s">
        <v>0</v>
      </c>
      <c r="F121" s="23">
        <v>0</v>
      </c>
      <c r="G121" s="23">
        <v>0</v>
      </c>
      <c r="H121" s="22">
        <v>4044549</v>
      </c>
      <c r="I121" s="22"/>
      <c r="J121" s="22">
        <v>4044549</v>
      </c>
    </row>
    <row r="122" spans="1:10" x14ac:dyDescent="0.3">
      <c r="A122" s="3">
        <v>4531517</v>
      </c>
      <c r="B122" s="4" t="s">
        <v>63</v>
      </c>
      <c r="C122" s="5">
        <v>274968</v>
      </c>
      <c r="D122" s="5"/>
      <c r="E122" s="23" t="s">
        <v>12</v>
      </c>
      <c r="F122" s="23">
        <v>0</v>
      </c>
      <c r="G122" s="23">
        <v>9</v>
      </c>
      <c r="H122" s="22">
        <v>589607</v>
      </c>
      <c r="I122" s="22"/>
      <c r="J122" s="22">
        <v>589607</v>
      </c>
    </row>
    <row r="123" spans="1:10" x14ac:dyDescent="0.3">
      <c r="A123" s="3">
        <v>7702105</v>
      </c>
      <c r="B123" s="4" t="s">
        <v>64</v>
      </c>
      <c r="C123" s="5">
        <v>271730</v>
      </c>
      <c r="D123" s="5"/>
      <c r="E123" s="23" t="s">
        <v>0</v>
      </c>
      <c r="F123" s="23">
        <v>0</v>
      </c>
      <c r="G123" s="23">
        <v>0</v>
      </c>
      <c r="H123" s="22">
        <v>1315810</v>
      </c>
      <c r="I123" s="22"/>
      <c r="J123" s="22">
        <v>1315810</v>
      </c>
    </row>
    <row r="124" spans="1:10" x14ac:dyDescent="0.3">
      <c r="A124" s="3">
        <v>1671513</v>
      </c>
      <c r="B124" s="4" t="s">
        <v>65</v>
      </c>
      <c r="C124" s="5">
        <v>272841</v>
      </c>
      <c r="D124" s="5"/>
      <c r="E124" s="23" t="s">
        <v>0</v>
      </c>
      <c r="F124" s="23">
        <v>0</v>
      </c>
      <c r="G124" s="23">
        <v>0</v>
      </c>
      <c r="H124" s="22">
        <v>487060</v>
      </c>
      <c r="I124" s="22"/>
      <c r="J124" s="22">
        <v>487060</v>
      </c>
    </row>
    <row r="125" spans="1:10" x14ac:dyDescent="0.3">
      <c r="A125" s="3">
        <v>5141443</v>
      </c>
      <c r="B125" s="4" t="s">
        <v>66</v>
      </c>
      <c r="C125" s="5">
        <v>271811</v>
      </c>
      <c r="D125" s="5"/>
      <c r="E125" s="23" t="s">
        <v>0</v>
      </c>
      <c r="F125" s="23">
        <v>0</v>
      </c>
      <c r="G125" s="23">
        <v>0</v>
      </c>
      <c r="H125" s="22">
        <v>210500</v>
      </c>
      <c r="I125" s="22"/>
      <c r="J125" s="22">
        <v>210500</v>
      </c>
    </row>
    <row r="126" spans="1:10" x14ac:dyDescent="0.3">
      <c r="A126" s="3">
        <v>3994122</v>
      </c>
      <c r="B126" s="4" t="s">
        <v>123</v>
      </c>
      <c r="C126" s="5">
        <v>272876</v>
      </c>
      <c r="D126" s="5"/>
      <c r="E126" s="23" t="s">
        <v>5</v>
      </c>
      <c r="F126" s="23">
        <v>0</v>
      </c>
      <c r="G126" s="23">
        <v>0</v>
      </c>
      <c r="H126" s="22">
        <v>308451</v>
      </c>
      <c r="I126" s="22"/>
      <c r="J126" s="22">
        <v>308451</v>
      </c>
    </row>
    <row r="127" spans="1:10" x14ac:dyDescent="0.3">
      <c r="A127" s="3">
        <v>1272659</v>
      </c>
      <c r="B127" s="4" t="s">
        <v>121</v>
      </c>
      <c r="C127" s="4">
        <v>269247</v>
      </c>
      <c r="D127" s="5"/>
      <c r="E127" s="23" t="s">
        <v>23</v>
      </c>
      <c r="F127" s="23">
        <v>0</v>
      </c>
      <c r="G127" s="23">
        <v>0</v>
      </c>
      <c r="H127" s="22">
        <v>1002190</v>
      </c>
      <c r="I127" s="22"/>
      <c r="J127" s="22">
        <v>1002190</v>
      </c>
    </row>
    <row r="128" spans="1:10" x14ac:dyDescent="0.3">
      <c r="A128" s="3">
        <v>1514566</v>
      </c>
      <c r="B128" s="4" t="s">
        <v>67</v>
      </c>
      <c r="C128" s="5">
        <v>272949</v>
      </c>
      <c r="D128" s="5"/>
      <c r="E128" s="23" t="s">
        <v>0</v>
      </c>
      <c r="F128" s="23">
        <v>0</v>
      </c>
      <c r="G128" s="23">
        <v>0</v>
      </c>
      <c r="H128" s="22">
        <v>1400000</v>
      </c>
      <c r="I128" s="22"/>
      <c r="J128" s="22">
        <v>1400000</v>
      </c>
    </row>
    <row r="129" spans="1:10" x14ac:dyDescent="0.3">
      <c r="A129" s="3">
        <v>4936413</v>
      </c>
      <c r="B129" s="4" t="s">
        <v>68</v>
      </c>
      <c r="C129" s="5">
        <v>275301</v>
      </c>
      <c r="D129" s="5"/>
      <c r="E129" s="23" t="s">
        <v>0</v>
      </c>
      <c r="F129" s="23">
        <v>0</v>
      </c>
      <c r="G129" s="23">
        <v>0</v>
      </c>
      <c r="H129" s="22">
        <v>1374270</v>
      </c>
      <c r="I129" s="22"/>
      <c r="J129" s="22">
        <v>1374270</v>
      </c>
    </row>
    <row r="130" spans="1:10" x14ac:dyDescent="0.3">
      <c r="A130" s="3">
        <v>8522302</v>
      </c>
      <c r="B130" s="4" t="s">
        <v>69</v>
      </c>
      <c r="C130" s="5">
        <v>278238</v>
      </c>
      <c r="D130" s="5"/>
      <c r="E130" s="23" t="s">
        <v>0</v>
      </c>
      <c r="F130" s="23">
        <v>0</v>
      </c>
      <c r="G130" s="23">
        <v>0</v>
      </c>
      <c r="H130" s="22">
        <v>200000</v>
      </c>
      <c r="I130" s="22"/>
      <c r="J130" s="22">
        <v>200000</v>
      </c>
    </row>
    <row r="131" spans="1:10" x14ac:dyDescent="0.3">
      <c r="A131" s="3">
        <v>6697882</v>
      </c>
      <c r="B131" s="4" t="s">
        <v>70</v>
      </c>
      <c r="C131" s="5">
        <v>273139</v>
      </c>
      <c r="D131" s="5"/>
      <c r="E131" s="23" t="s">
        <v>0</v>
      </c>
      <c r="F131" s="23">
        <v>0</v>
      </c>
      <c r="G131" s="23">
        <v>0</v>
      </c>
      <c r="H131" s="22">
        <v>333106</v>
      </c>
      <c r="I131" s="22"/>
      <c r="J131" s="22">
        <v>333106</v>
      </c>
    </row>
    <row r="132" spans="1:10" x14ac:dyDescent="0.3">
      <c r="A132" s="3">
        <v>2813433</v>
      </c>
      <c r="B132" s="4" t="s">
        <v>71</v>
      </c>
      <c r="C132" s="5">
        <v>278386</v>
      </c>
      <c r="D132" s="5"/>
      <c r="E132" s="23" t="s">
        <v>12</v>
      </c>
      <c r="F132" s="23">
        <v>0</v>
      </c>
      <c r="G132" s="23">
        <v>10</v>
      </c>
      <c r="H132" s="22">
        <v>786000</v>
      </c>
      <c r="I132" s="22"/>
      <c r="J132" s="22">
        <v>786000</v>
      </c>
    </row>
    <row r="133" spans="1:10" x14ac:dyDescent="0.3">
      <c r="A133" s="3">
        <v>5204562</v>
      </c>
      <c r="B133" s="4" t="s">
        <v>71</v>
      </c>
      <c r="C133" s="5">
        <v>278386</v>
      </c>
      <c r="D133" s="5"/>
      <c r="E133" s="23" t="s">
        <v>0</v>
      </c>
      <c r="F133" s="23">
        <v>0</v>
      </c>
      <c r="G133" s="23">
        <v>0</v>
      </c>
      <c r="H133" s="22">
        <v>1725990</v>
      </c>
      <c r="I133" s="22"/>
      <c r="J133" s="22">
        <v>1725990</v>
      </c>
    </row>
    <row r="134" spans="1:10" x14ac:dyDescent="0.3">
      <c r="A134" s="3">
        <v>9666094</v>
      </c>
      <c r="B134" s="4" t="s">
        <v>72</v>
      </c>
      <c r="C134" s="5">
        <v>275492</v>
      </c>
      <c r="D134" s="5"/>
      <c r="E134" s="23" t="s">
        <v>0</v>
      </c>
      <c r="F134" s="23">
        <v>0</v>
      </c>
      <c r="G134" s="23">
        <v>0</v>
      </c>
      <c r="H134" s="22">
        <v>2927380</v>
      </c>
      <c r="I134" s="22"/>
      <c r="J134" s="22">
        <v>2927380</v>
      </c>
    </row>
    <row r="135" spans="1:10" x14ac:dyDescent="0.3">
      <c r="A135" s="3">
        <v>1232716</v>
      </c>
      <c r="B135" s="4" t="s">
        <v>73</v>
      </c>
      <c r="C135" s="5">
        <v>278475</v>
      </c>
      <c r="D135" s="5"/>
      <c r="E135" s="23" t="s">
        <v>88</v>
      </c>
      <c r="F135" s="23">
        <v>6</v>
      </c>
      <c r="G135" s="23">
        <v>0</v>
      </c>
      <c r="H135" s="22">
        <v>218730</v>
      </c>
      <c r="I135" s="22"/>
      <c r="J135" s="22">
        <v>218730</v>
      </c>
    </row>
    <row r="136" spans="1:10" x14ac:dyDescent="0.3">
      <c r="A136" s="3">
        <v>3810187</v>
      </c>
      <c r="B136" s="4" t="s">
        <v>73</v>
      </c>
      <c r="C136" s="5">
        <v>278475</v>
      </c>
      <c r="D136" s="5"/>
      <c r="E136" s="23" t="s">
        <v>0</v>
      </c>
      <c r="F136" s="23">
        <v>0</v>
      </c>
      <c r="G136" s="23">
        <v>0</v>
      </c>
      <c r="H136" s="22">
        <v>2327460</v>
      </c>
      <c r="I136" s="22"/>
      <c r="J136" s="22">
        <v>2327460</v>
      </c>
    </row>
    <row r="137" spans="1:10" x14ac:dyDescent="0.3">
      <c r="A137" s="18">
        <v>5945407</v>
      </c>
      <c r="B137" s="4" t="s">
        <v>73</v>
      </c>
      <c r="C137" s="5">
        <v>278475</v>
      </c>
      <c r="D137" s="5"/>
      <c r="E137" s="23" t="s">
        <v>5</v>
      </c>
      <c r="F137" s="23">
        <v>0</v>
      </c>
      <c r="G137" s="23">
        <v>0</v>
      </c>
      <c r="H137" s="22">
        <v>350000</v>
      </c>
      <c r="I137" s="22"/>
      <c r="J137" s="22">
        <v>350000</v>
      </c>
    </row>
    <row r="138" spans="1:10" x14ac:dyDescent="0.3">
      <c r="A138" s="3">
        <v>1817339</v>
      </c>
      <c r="B138" s="4" t="s">
        <v>75</v>
      </c>
      <c r="C138" s="5">
        <v>70947589</v>
      </c>
      <c r="D138" s="5">
        <v>272868</v>
      </c>
      <c r="E138" s="23" t="s">
        <v>20</v>
      </c>
      <c r="F138" s="23">
        <v>58</v>
      </c>
      <c r="G138" s="23">
        <v>0</v>
      </c>
      <c r="H138" s="22">
        <v>1340130</v>
      </c>
      <c r="I138" s="22"/>
      <c r="J138" s="22">
        <v>1340130</v>
      </c>
    </row>
    <row r="139" spans="1:10" x14ac:dyDescent="0.3">
      <c r="A139" s="3">
        <v>3357963</v>
      </c>
      <c r="B139" s="4" t="s">
        <v>75</v>
      </c>
      <c r="C139" s="5">
        <v>70947589</v>
      </c>
      <c r="D139" s="5">
        <v>272868</v>
      </c>
      <c r="E139" s="23" t="s">
        <v>22</v>
      </c>
      <c r="F139" s="23">
        <v>4</v>
      </c>
      <c r="G139" s="23">
        <v>0</v>
      </c>
      <c r="H139" s="22">
        <v>433330</v>
      </c>
      <c r="I139" s="22"/>
      <c r="J139" s="22">
        <v>433330</v>
      </c>
    </row>
    <row r="140" spans="1:10" x14ac:dyDescent="0.3">
      <c r="A140" s="3">
        <v>7259548</v>
      </c>
      <c r="B140" s="4" t="s">
        <v>75</v>
      </c>
      <c r="C140" s="5">
        <v>70947589</v>
      </c>
      <c r="D140" s="5">
        <v>272868</v>
      </c>
      <c r="E140" s="23" t="s">
        <v>0</v>
      </c>
      <c r="F140" s="23">
        <v>0</v>
      </c>
      <c r="G140" s="23">
        <v>0</v>
      </c>
      <c r="H140" s="22">
        <v>4398996</v>
      </c>
      <c r="I140" s="22"/>
      <c r="J140" s="22">
        <v>4398996</v>
      </c>
    </row>
    <row r="141" spans="1:10" x14ac:dyDescent="0.3">
      <c r="A141" s="3">
        <v>2506443</v>
      </c>
      <c r="B141" s="4" t="s">
        <v>76</v>
      </c>
      <c r="C141" s="5">
        <v>62730631</v>
      </c>
      <c r="D141" s="5">
        <v>272876</v>
      </c>
      <c r="E141" s="23" t="s">
        <v>12</v>
      </c>
      <c r="F141" s="23">
        <v>0</v>
      </c>
      <c r="G141" s="23">
        <v>15</v>
      </c>
      <c r="H141" s="22">
        <v>1468060</v>
      </c>
      <c r="I141" s="22"/>
      <c r="J141" s="22">
        <v>1468060</v>
      </c>
    </row>
    <row r="142" spans="1:10" x14ac:dyDescent="0.3">
      <c r="A142" s="3">
        <v>4075651</v>
      </c>
      <c r="B142" s="4" t="s">
        <v>76</v>
      </c>
      <c r="C142" s="5">
        <v>62730631</v>
      </c>
      <c r="D142" s="5">
        <v>272876</v>
      </c>
      <c r="E142" s="23" t="s">
        <v>22</v>
      </c>
      <c r="F142" s="23">
        <v>6</v>
      </c>
      <c r="G142" s="23">
        <v>0</v>
      </c>
      <c r="H142" s="22">
        <v>1871260</v>
      </c>
      <c r="I142" s="22"/>
      <c r="J142" s="22">
        <v>1871260</v>
      </c>
    </row>
    <row r="143" spans="1:10" x14ac:dyDescent="0.3">
      <c r="A143" s="3">
        <v>4782003</v>
      </c>
      <c r="B143" s="4" t="s">
        <v>76</v>
      </c>
      <c r="C143" s="5">
        <v>62730631</v>
      </c>
      <c r="D143" s="5">
        <v>272876</v>
      </c>
      <c r="E143" s="23" t="s">
        <v>20</v>
      </c>
      <c r="F143" s="23">
        <v>44</v>
      </c>
      <c r="G143" s="23">
        <v>0</v>
      </c>
      <c r="H143" s="22">
        <v>7779450</v>
      </c>
      <c r="I143" s="22"/>
      <c r="J143" s="22">
        <v>7779450</v>
      </c>
    </row>
    <row r="144" spans="1:10" x14ac:dyDescent="0.3">
      <c r="A144" s="3">
        <v>9940787</v>
      </c>
      <c r="B144" s="4" t="s">
        <v>76</v>
      </c>
      <c r="C144" s="5">
        <v>62730631</v>
      </c>
      <c r="D144" s="5">
        <v>272876</v>
      </c>
      <c r="E144" s="23" t="s">
        <v>0</v>
      </c>
      <c r="F144" s="23">
        <v>0</v>
      </c>
      <c r="G144" s="23">
        <v>0</v>
      </c>
      <c r="H144" s="22">
        <v>6153440</v>
      </c>
      <c r="I144" s="22"/>
      <c r="J144" s="22">
        <v>6153440</v>
      </c>
    </row>
    <row r="145" spans="1:10" x14ac:dyDescent="0.3">
      <c r="A145" s="3">
        <v>9949795</v>
      </c>
      <c r="B145" s="4" t="s">
        <v>77</v>
      </c>
      <c r="C145" s="5">
        <v>271926</v>
      </c>
      <c r="D145" s="5"/>
      <c r="E145" s="23" t="s">
        <v>0</v>
      </c>
      <c r="F145" s="23">
        <v>0</v>
      </c>
      <c r="G145" s="23">
        <v>0</v>
      </c>
      <c r="H145" s="22">
        <v>947200</v>
      </c>
      <c r="I145" s="22"/>
      <c r="J145" s="22">
        <v>947200</v>
      </c>
    </row>
    <row r="146" spans="1:10" x14ac:dyDescent="0.3">
      <c r="A146" s="3">
        <v>2540162</v>
      </c>
      <c r="B146" s="4" t="s">
        <v>78</v>
      </c>
      <c r="C146" s="5">
        <v>63213206</v>
      </c>
      <c r="D146" s="5"/>
      <c r="E146" s="23" t="s">
        <v>0</v>
      </c>
      <c r="F146" s="23">
        <v>0</v>
      </c>
      <c r="G146" s="23">
        <v>0</v>
      </c>
      <c r="H146" s="22">
        <v>4212270</v>
      </c>
      <c r="I146" s="22"/>
      <c r="J146" s="22">
        <v>4212270</v>
      </c>
    </row>
    <row r="147" spans="1:10" x14ac:dyDescent="0.3">
      <c r="A147" s="15">
        <v>2146775</v>
      </c>
      <c r="B147" s="11" t="s">
        <v>155</v>
      </c>
      <c r="C147" s="5">
        <v>7978863</v>
      </c>
      <c r="D147" s="5">
        <v>278360</v>
      </c>
      <c r="E147" s="23" t="s">
        <v>88</v>
      </c>
      <c r="F147" s="23">
        <v>12</v>
      </c>
      <c r="G147" s="23">
        <v>0</v>
      </c>
      <c r="H147" s="22">
        <v>2172330</v>
      </c>
      <c r="I147" s="22"/>
      <c r="J147" s="22">
        <v>2172330</v>
      </c>
    </row>
    <row r="148" spans="1:10" x14ac:dyDescent="0.3">
      <c r="A148" s="3">
        <v>2574804</v>
      </c>
      <c r="B148" s="11" t="s">
        <v>155</v>
      </c>
      <c r="C148" s="5">
        <v>7978863</v>
      </c>
      <c r="D148" s="5">
        <v>278360</v>
      </c>
      <c r="E148" s="23" t="s">
        <v>5</v>
      </c>
      <c r="F148" s="23">
        <v>0</v>
      </c>
      <c r="G148" s="23">
        <v>0</v>
      </c>
      <c r="H148" s="22">
        <v>948916</v>
      </c>
      <c r="I148" s="22"/>
      <c r="J148" s="22">
        <v>948916</v>
      </c>
    </row>
    <row r="149" spans="1:10" x14ac:dyDescent="0.3">
      <c r="A149" s="3">
        <v>5755112</v>
      </c>
      <c r="B149" s="11" t="s">
        <v>155</v>
      </c>
      <c r="C149" s="5">
        <v>7978863</v>
      </c>
      <c r="D149" s="5">
        <v>278360</v>
      </c>
      <c r="E149" s="23" t="s">
        <v>120</v>
      </c>
      <c r="F149" s="23">
        <v>32</v>
      </c>
      <c r="G149" s="23">
        <v>0</v>
      </c>
      <c r="H149" s="22">
        <v>3652454</v>
      </c>
      <c r="I149" s="22"/>
      <c r="J149" s="22">
        <v>3652454</v>
      </c>
    </row>
    <row r="150" spans="1:10" x14ac:dyDescent="0.3">
      <c r="A150" s="3">
        <v>4335979</v>
      </c>
      <c r="B150" s="11" t="s">
        <v>126</v>
      </c>
      <c r="C150" s="5">
        <v>26623064</v>
      </c>
      <c r="D150" s="5"/>
      <c r="E150" s="23" t="s">
        <v>3</v>
      </c>
      <c r="F150" s="23">
        <v>0</v>
      </c>
      <c r="G150" s="23">
        <v>0</v>
      </c>
      <c r="H150" s="22">
        <v>2200000</v>
      </c>
      <c r="I150" s="22"/>
      <c r="J150" s="22">
        <v>2200000</v>
      </c>
    </row>
    <row r="151" spans="1:10" x14ac:dyDescent="0.3">
      <c r="A151" s="3">
        <v>3054253</v>
      </c>
      <c r="B151" s="11" t="s">
        <v>170</v>
      </c>
      <c r="C151" s="5">
        <v>4224876</v>
      </c>
      <c r="D151" s="5"/>
      <c r="E151" s="23" t="s">
        <v>5</v>
      </c>
      <c r="F151" s="23">
        <v>0</v>
      </c>
      <c r="G151" s="23">
        <v>0</v>
      </c>
      <c r="H151" s="22">
        <v>464944</v>
      </c>
      <c r="I151" s="22"/>
      <c r="J151" s="22">
        <v>464944</v>
      </c>
    </row>
    <row r="152" spans="1:10" x14ac:dyDescent="0.3">
      <c r="A152" s="3">
        <v>5904624</v>
      </c>
      <c r="B152" s="11" t="s">
        <v>161</v>
      </c>
      <c r="C152" s="5">
        <v>8286906</v>
      </c>
      <c r="D152" s="5"/>
      <c r="E152" s="23" t="s">
        <v>14</v>
      </c>
      <c r="F152" s="23">
        <v>0</v>
      </c>
      <c r="G152" s="23">
        <v>0</v>
      </c>
      <c r="H152" s="22">
        <v>818740</v>
      </c>
      <c r="I152" s="22"/>
      <c r="J152" s="22">
        <v>818740</v>
      </c>
    </row>
    <row r="153" spans="1:10" x14ac:dyDescent="0.3">
      <c r="A153" s="3">
        <v>2757263</v>
      </c>
      <c r="B153" s="4" t="s">
        <v>79</v>
      </c>
      <c r="C153" s="5">
        <v>3087379</v>
      </c>
      <c r="D153" s="5"/>
      <c r="E153" s="23" t="s">
        <v>80</v>
      </c>
      <c r="F153" s="23">
        <v>0</v>
      </c>
      <c r="G153" s="23">
        <v>0</v>
      </c>
      <c r="H153" s="22">
        <v>3111960</v>
      </c>
      <c r="I153" s="22"/>
      <c r="J153" s="22">
        <v>3111960</v>
      </c>
    </row>
    <row r="154" spans="1:10" x14ac:dyDescent="0.3">
      <c r="A154" s="15">
        <v>4062534</v>
      </c>
      <c r="B154" s="4" t="s">
        <v>79</v>
      </c>
      <c r="C154" s="5">
        <v>3087379</v>
      </c>
      <c r="D154" s="5"/>
      <c r="E154" s="23" t="s">
        <v>23</v>
      </c>
      <c r="F154" s="23">
        <v>0</v>
      </c>
      <c r="G154" s="23">
        <v>0</v>
      </c>
      <c r="H154" s="22">
        <v>2341023</v>
      </c>
      <c r="I154" s="22"/>
      <c r="J154" s="22">
        <v>2341023</v>
      </c>
    </row>
    <row r="155" spans="1:10" x14ac:dyDescent="0.3">
      <c r="A155" s="3">
        <v>5133257</v>
      </c>
      <c r="B155" s="4" t="s">
        <v>79</v>
      </c>
      <c r="C155" s="5">
        <v>3087379</v>
      </c>
      <c r="D155" s="5"/>
      <c r="E155" s="23" t="s">
        <v>14</v>
      </c>
      <c r="F155" s="23">
        <v>0</v>
      </c>
      <c r="G155" s="23">
        <v>0</v>
      </c>
      <c r="H155" s="22">
        <v>1180239</v>
      </c>
      <c r="I155" s="22"/>
      <c r="J155" s="22">
        <v>1180239</v>
      </c>
    </row>
    <row r="156" spans="1:10" x14ac:dyDescent="0.3">
      <c r="A156" s="3">
        <v>6684022</v>
      </c>
      <c r="B156" s="4" t="s">
        <v>81</v>
      </c>
      <c r="C156" s="5">
        <v>46524339</v>
      </c>
      <c r="D156" s="5"/>
      <c r="E156" s="23" t="s">
        <v>2</v>
      </c>
      <c r="F156" s="23">
        <v>0</v>
      </c>
      <c r="G156" s="23">
        <v>38</v>
      </c>
      <c r="H156" s="22">
        <v>9641190</v>
      </c>
      <c r="I156" s="22"/>
      <c r="J156" s="22">
        <v>9641190</v>
      </c>
    </row>
    <row r="157" spans="1:10" x14ac:dyDescent="0.3">
      <c r="A157" s="3">
        <v>7381195</v>
      </c>
      <c r="B157" s="4" t="s">
        <v>81</v>
      </c>
      <c r="C157" s="5">
        <v>46524339</v>
      </c>
      <c r="D157" s="5"/>
      <c r="E157" s="23" t="s">
        <v>5</v>
      </c>
      <c r="F157" s="23">
        <v>0</v>
      </c>
      <c r="G157" s="23">
        <v>0</v>
      </c>
      <c r="H157" s="22">
        <v>220125</v>
      </c>
      <c r="I157" s="22"/>
      <c r="J157" s="22">
        <v>220125</v>
      </c>
    </row>
    <row r="158" spans="1:10" x14ac:dyDescent="0.3">
      <c r="A158" s="3">
        <v>3040542</v>
      </c>
      <c r="B158" s="4" t="s">
        <v>82</v>
      </c>
      <c r="C158" s="5">
        <v>25916360</v>
      </c>
      <c r="D158" s="5"/>
      <c r="E158" s="23" t="s">
        <v>14</v>
      </c>
      <c r="F158" s="23">
        <v>0</v>
      </c>
      <c r="G158" s="23">
        <v>0</v>
      </c>
      <c r="H158" s="22">
        <v>1028670</v>
      </c>
      <c r="I158" s="22"/>
      <c r="J158" s="22">
        <v>1028670</v>
      </c>
    </row>
    <row r="159" spans="1:10" x14ac:dyDescent="0.3">
      <c r="A159" s="3">
        <v>8849001</v>
      </c>
      <c r="B159" s="4" t="s">
        <v>82</v>
      </c>
      <c r="C159" s="5">
        <v>25916360</v>
      </c>
      <c r="D159" s="5"/>
      <c r="E159" s="23" t="s">
        <v>14</v>
      </c>
      <c r="F159" s="23">
        <v>0</v>
      </c>
      <c r="G159" s="23">
        <v>0</v>
      </c>
      <c r="H159" s="22">
        <v>1922565</v>
      </c>
      <c r="I159" s="22"/>
      <c r="J159" s="22">
        <v>1922565</v>
      </c>
    </row>
    <row r="160" spans="1:10" x14ac:dyDescent="0.3">
      <c r="A160" s="3">
        <v>8984742</v>
      </c>
      <c r="B160" s="4" t="s">
        <v>82</v>
      </c>
      <c r="C160" s="5">
        <v>25916360</v>
      </c>
      <c r="D160" s="5"/>
      <c r="E160" s="23" t="s">
        <v>14</v>
      </c>
      <c r="F160" s="23">
        <v>0</v>
      </c>
      <c r="G160" s="23">
        <v>0</v>
      </c>
      <c r="H160" s="22">
        <v>1006119</v>
      </c>
      <c r="I160" s="22"/>
      <c r="J160" s="22">
        <v>1006119</v>
      </c>
    </row>
    <row r="161" spans="1:10" x14ac:dyDescent="0.3">
      <c r="A161" s="3">
        <v>9196018</v>
      </c>
      <c r="B161" s="4" t="s">
        <v>83</v>
      </c>
      <c r="C161" s="5">
        <v>275026</v>
      </c>
      <c r="D161" s="5"/>
      <c r="E161" s="23" t="s">
        <v>0</v>
      </c>
      <c r="F161" s="23">
        <v>0</v>
      </c>
      <c r="G161" s="23">
        <v>0</v>
      </c>
      <c r="H161" s="22">
        <v>2348228</v>
      </c>
      <c r="I161" s="22"/>
      <c r="J161" s="22">
        <v>2348228</v>
      </c>
    </row>
    <row r="162" spans="1:10" x14ac:dyDescent="0.3">
      <c r="A162" s="3">
        <v>2189349</v>
      </c>
      <c r="B162" s="4" t="s">
        <v>84</v>
      </c>
      <c r="C162" s="5">
        <v>26643715</v>
      </c>
      <c r="D162" s="5"/>
      <c r="E162" s="23" t="s">
        <v>22</v>
      </c>
      <c r="F162" s="23">
        <v>0</v>
      </c>
      <c r="G162" s="23">
        <v>0</v>
      </c>
      <c r="H162" s="22">
        <v>9189450</v>
      </c>
      <c r="I162" s="22"/>
      <c r="J162" s="22">
        <v>9189450</v>
      </c>
    </row>
    <row r="163" spans="1:10" x14ac:dyDescent="0.3">
      <c r="A163" s="3">
        <v>9097155</v>
      </c>
      <c r="B163" s="4" t="s">
        <v>84</v>
      </c>
      <c r="C163" s="5">
        <v>26643715</v>
      </c>
      <c r="D163" s="5"/>
      <c r="E163" s="23" t="s">
        <v>0</v>
      </c>
      <c r="F163" s="23">
        <v>0</v>
      </c>
      <c r="G163" s="23">
        <v>0</v>
      </c>
      <c r="H163" s="22">
        <v>11270265</v>
      </c>
      <c r="I163" s="22"/>
      <c r="J163" s="22">
        <v>11270265</v>
      </c>
    </row>
    <row r="164" spans="1:10" x14ac:dyDescent="0.3">
      <c r="A164" s="3">
        <v>2028356</v>
      </c>
      <c r="B164" s="4" t="s">
        <v>85</v>
      </c>
      <c r="C164" s="5">
        <v>48623814</v>
      </c>
      <c r="D164" s="5"/>
      <c r="E164" s="23" t="s">
        <v>0</v>
      </c>
      <c r="F164" s="23">
        <v>0</v>
      </c>
      <c r="G164" s="23">
        <v>0</v>
      </c>
      <c r="H164" s="22">
        <v>5405690</v>
      </c>
      <c r="I164" s="22"/>
      <c r="J164" s="22">
        <v>5405690</v>
      </c>
    </row>
    <row r="165" spans="1:10" x14ac:dyDescent="0.3">
      <c r="A165" s="3">
        <v>5947102</v>
      </c>
      <c r="B165" s="4" t="s">
        <v>85</v>
      </c>
      <c r="C165" s="5">
        <v>48623814</v>
      </c>
      <c r="D165" s="5"/>
      <c r="E165" s="23" t="s">
        <v>86</v>
      </c>
      <c r="F165" s="23">
        <v>0</v>
      </c>
      <c r="G165" s="23">
        <v>0</v>
      </c>
      <c r="H165" s="22">
        <v>519570</v>
      </c>
      <c r="I165" s="22"/>
      <c r="J165" s="22">
        <v>519570</v>
      </c>
    </row>
    <row r="166" spans="1:10" x14ac:dyDescent="0.3">
      <c r="A166" s="3">
        <v>6466112</v>
      </c>
      <c r="B166" s="4" t="s">
        <v>85</v>
      </c>
      <c r="C166" s="5">
        <v>48623814</v>
      </c>
      <c r="D166" s="5"/>
      <c r="E166" s="23" t="s">
        <v>14</v>
      </c>
      <c r="F166" s="23">
        <v>0</v>
      </c>
      <c r="G166" s="23">
        <v>0</v>
      </c>
      <c r="H166" s="22">
        <v>960500</v>
      </c>
      <c r="I166" s="22"/>
      <c r="J166" s="22">
        <v>960500</v>
      </c>
    </row>
    <row r="167" spans="1:10" x14ac:dyDescent="0.3">
      <c r="A167" s="3">
        <v>6627771</v>
      </c>
      <c r="B167" s="4" t="s">
        <v>85</v>
      </c>
      <c r="C167" s="5">
        <v>48623814</v>
      </c>
      <c r="D167" s="5"/>
      <c r="E167" s="23" t="s">
        <v>8</v>
      </c>
      <c r="F167" s="23">
        <v>2</v>
      </c>
      <c r="G167" s="23">
        <v>0</v>
      </c>
      <c r="H167" s="22">
        <v>640000</v>
      </c>
      <c r="I167" s="22"/>
      <c r="J167" s="22">
        <v>640000</v>
      </c>
    </row>
    <row r="168" spans="1:10" x14ac:dyDescent="0.3">
      <c r="A168" s="3">
        <v>8901848</v>
      </c>
      <c r="B168" s="4" t="s">
        <v>85</v>
      </c>
      <c r="C168" s="5">
        <v>48623814</v>
      </c>
      <c r="D168" s="5"/>
      <c r="E168" s="23" t="s">
        <v>8</v>
      </c>
      <c r="F168" s="23">
        <v>8</v>
      </c>
      <c r="G168" s="23">
        <v>0</v>
      </c>
      <c r="H168" s="22">
        <v>905870</v>
      </c>
      <c r="I168" s="22"/>
      <c r="J168" s="22">
        <v>905870</v>
      </c>
    </row>
    <row r="169" spans="1:10" x14ac:dyDescent="0.3">
      <c r="A169" s="13">
        <v>9098084</v>
      </c>
      <c r="B169" s="14" t="s">
        <v>85</v>
      </c>
      <c r="C169" s="5">
        <v>48623814</v>
      </c>
      <c r="D169" s="5"/>
      <c r="E169" s="23" t="s">
        <v>2</v>
      </c>
      <c r="F169" s="23">
        <v>0</v>
      </c>
      <c r="G169" s="23">
        <v>8</v>
      </c>
      <c r="H169" s="22">
        <v>1690480</v>
      </c>
      <c r="I169" s="22"/>
      <c r="J169" s="22">
        <v>1690480</v>
      </c>
    </row>
    <row r="170" spans="1:10" x14ac:dyDescent="0.3">
      <c r="A170" s="15">
        <v>1719491</v>
      </c>
      <c r="B170" s="4" t="s">
        <v>158</v>
      </c>
      <c r="C170" s="5">
        <v>43464637</v>
      </c>
      <c r="D170" s="5"/>
      <c r="E170" s="23" t="s">
        <v>5</v>
      </c>
      <c r="F170" s="23">
        <v>0</v>
      </c>
      <c r="G170" s="23">
        <v>0</v>
      </c>
      <c r="H170" s="22">
        <v>337900</v>
      </c>
      <c r="I170" s="22"/>
      <c r="J170" s="22">
        <v>337900</v>
      </c>
    </row>
    <row r="171" spans="1:10" x14ac:dyDescent="0.3">
      <c r="A171" s="3">
        <v>2392006</v>
      </c>
      <c r="B171" s="4" t="s">
        <v>158</v>
      </c>
      <c r="C171" s="5">
        <v>43464637</v>
      </c>
      <c r="D171" s="5"/>
      <c r="E171" s="23" t="s">
        <v>3</v>
      </c>
      <c r="F171" s="23">
        <v>0</v>
      </c>
      <c r="G171" s="23">
        <v>0</v>
      </c>
      <c r="H171" s="22">
        <v>4438078</v>
      </c>
      <c r="I171" s="22"/>
      <c r="J171" s="22">
        <v>4438078</v>
      </c>
    </row>
    <row r="172" spans="1:10" x14ac:dyDescent="0.3">
      <c r="A172" s="3">
        <v>4526227</v>
      </c>
      <c r="B172" s="4" t="s">
        <v>158</v>
      </c>
      <c r="C172" s="5">
        <v>43464637</v>
      </c>
      <c r="D172" s="5"/>
      <c r="E172" s="23" t="s">
        <v>23</v>
      </c>
      <c r="F172" s="23">
        <v>0</v>
      </c>
      <c r="G172" s="23">
        <v>0</v>
      </c>
      <c r="H172" s="22">
        <v>2991278</v>
      </c>
      <c r="I172" s="22"/>
      <c r="J172" s="22">
        <v>2991278</v>
      </c>
    </row>
    <row r="173" spans="1:10" x14ac:dyDescent="0.3">
      <c r="A173" s="3">
        <v>6697406</v>
      </c>
      <c r="B173" s="4" t="s">
        <v>158</v>
      </c>
      <c r="C173" s="5">
        <v>43464637</v>
      </c>
      <c r="D173" s="5"/>
      <c r="E173" s="23" t="s">
        <v>2</v>
      </c>
      <c r="F173" s="23">
        <v>0</v>
      </c>
      <c r="G173" s="23">
        <v>8</v>
      </c>
      <c r="H173" s="22">
        <v>2257725</v>
      </c>
      <c r="I173" s="22"/>
      <c r="J173" s="22">
        <v>2257725</v>
      </c>
    </row>
    <row r="174" spans="1:10" x14ac:dyDescent="0.3">
      <c r="A174" s="3">
        <v>7653065</v>
      </c>
      <c r="B174" s="4" t="s">
        <v>158</v>
      </c>
      <c r="C174" s="5">
        <v>43464637</v>
      </c>
      <c r="D174" s="5"/>
      <c r="E174" s="23" t="s">
        <v>7</v>
      </c>
      <c r="F174" s="23">
        <v>0</v>
      </c>
      <c r="G174" s="23">
        <v>20</v>
      </c>
      <c r="H174" s="22">
        <v>599141</v>
      </c>
      <c r="I174" s="22"/>
      <c r="J174" s="22">
        <v>599141</v>
      </c>
    </row>
    <row r="175" spans="1:10" x14ac:dyDescent="0.3">
      <c r="A175" s="3">
        <v>8102124</v>
      </c>
      <c r="B175" s="4" t="s">
        <v>158</v>
      </c>
      <c r="C175" s="5">
        <v>43464637</v>
      </c>
      <c r="D175" s="5"/>
      <c r="E175" s="23" t="s">
        <v>49</v>
      </c>
      <c r="F175" s="23">
        <v>0</v>
      </c>
      <c r="G175" s="23">
        <v>35</v>
      </c>
      <c r="H175" s="22">
        <v>2353973</v>
      </c>
      <c r="I175" s="22"/>
      <c r="J175" s="22">
        <v>2353973</v>
      </c>
    </row>
    <row r="176" spans="1:10" x14ac:dyDescent="0.3">
      <c r="A176" s="3">
        <v>8289298</v>
      </c>
      <c r="B176" s="4" t="s">
        <v>158</v>
      </c>
      <c r="C176" s="5">
        <v>43464637</v>
      </c>
      <c r="D176" s="5"/>
      <c r="E176" s="23" t="s">
        <v>14</v>
      </c>
      <c r="F176" s="23">
        <v>0</v>
      </c>
      <c r="G176" s="23">
        <v>0</v>
      </c>
      <c r="H176" s="22">
        <v>2678209</v>
      </c>
      <c r="I176" s="22"/>
      <c r="J176" s="22">
        <v>2678209</v>
      </c>
    </row>
    <row r="177" spans="1:10" x14ac:dyDescent="0.3">
      <c r="A177" s="3">
        <v>1236570</v>
      </c>
      <c r="B177" s="4" t="s">
        <v>87</v>
      </c>
      <c r="C177" s="5">
        <v>45979855</v>
      </c>
      <c r="D177" s="5"/>
      <c r="E177" s="23" t="s">
        <v>120</v>
      </c>
      <c r="F177" s="23">
        <v>64</v>
      </c>
      <c r="G177" s="23">
        <v>0</v>
      </c>
      <c r="H177" s="22">
        <v>10669510</v>
      </c>
      <c r="I177" s="22"/>
      <c r="J177" s="22">
        <v>10669510</v>
      </c>
    </row>
    <row r="178" spans="1:10" x14ac:dyDescent="0.3">
      <c r="A178" s="3">
        <v>1840658</v>
      </c>
      <c r="B178" s="4" t="s">
        <v>87</v>
      </c>
      <c r="C178" s="5">
        <v>45979855</v>
      </c>
      <c r="D178" s="5"/>
      <c r="E178" s="23" t="s">
        <v>10</v>
      </c>
      <c r="F178" s="23">
        <v>0</v>
      </c>
      <c r="G178" s="23">
        <v>0</v>
      </c>
      <c r="H178" s="22">
        <v>6617956</v>
      </c>
      <c r="I178" s="22"/>
      <c r="J178" s="22">
        <v>6617956</v>
      </c>
    </row>
    <row r="179" spans="1:10" x14ac:dyDescent="0.3">
      <c r="A179" s="3">
        <v>1968420</v>
      </c>
      <c r="B179" s="4" t="s">
        <v>87</v>
      </c>
      <c r="C179" s="5">
        <v>45979855</v>
      </c>
      <c r="D179" s="5"/>
      <c r="E179" s="23" t="s">
        <v>88</v>
      </c>
      <c r="F179" s="23">
        <v>70</v>
      </c>
      <c r="G179" s="23">
        <v>0</v>
      </c>
      <c r="H179" s="22">
        <v>5166210</v>
      </c>
      <c r="I179" s="22"/>
      <c r="J179" s="22">
        <v>5166210</v>
      </c>
    </row>
    <row r="180" spans="1:10" x14ac:dyDescent="0.3">
      <c r="A180" s="3">
        <v>2813024</v>
      </c>
      <c r="B180" s="4" t="s">
        <v>87</v>
      </c>
      <c r="C180" s="5">
        <v>45979855</v>
      </c>
      <c r="D180" s="5"/>
      <c r="E180" s="23" t="s">
        <v>5</v>
      </c>
      <c r="F180" s="23">
        <v>0</v>
      </c>
      <c r="G180" s="23">
        <v>0</v>
      </c>
      <c r="H180" s="22">
        <v>945123</v>
      </c>
      <c r="I180" s="22"/>
      <c r="J180" s="22">
        <v>945123</v>
      </c>
    </row>
    <row r="181" spans="1:10" x14ac:dyDescent="0.3">
      <c r="A181" s="3">
        <v>2886510</v>
      </c>
      <c r="B181" s="4" t="s">
        <v>87</v>
      </c>
      <c r="C181" s="5">
        <v>45979855</v>
      </c>
      <c r="D181" s="5"/>
      <c r="E181" s="23" t="s">
        <v>14</v>
      </c>
      <c r="F181" s="23">
        <v>0</v>
      </c>
      <c r="G181" s="23">
        <v>0</v>
      </c>
      <c r="H181" s="22">
        <v>2547357</v>
      </c>
      <c r="I181" s="22"/>
      <c r="J181" s="22">
        <v>2547357</v>
      </c>
    </row>
    <row r="182" spans="1:10" x14ac:dyDescent="0.3">
      <c r="A182" s="3">
        <v>4699567</v>
      </c>
      <c r="B182" s="4" t="s">
        <v>87</v>
      </c>
      <c r="C182" s="5">
        <v>45979855</v>
      </c>
      <c r="D182" s="5"/>
      <c r="E182" s="23" t="s">
        <v>120</v>
      </c>
      <c r="F182" s="23">
        <v>36</v>
      </c>
      <c r="G182" s="23">
        <v>0</v>
      </c>
      <c r="H182" s="22">
        <v>1258197</v>
      </c>
      <c r="I182" s="22"/>
      <c r="J182" s="22">
        <v>1258197</v>
      </c>
    </row>
    <row r="183" spans="1:10" x14ac:dyDescent="0.3">
      <c r="A183" s="3">
        <v>5376966</v>
      </c>
      <c r="B183" s="4" t="s">
        <v>87</v>
      </c>
      <c r="C183" s="5">
        <v>45979855</v>
      </c>
      <c r="D183" s="5"/>
      <c r="E183" s="23" t="s">
        <v>0</v>
      </c>
      <c r="F183" s="23">
        <v>0</v>
      </c>
      <c r="G183" s="23">
        <v>0</v>
      </c>
      <c r="H183" s="22">
        <v>13719246</v>
      </c>
      <c r="I183" s="22"/>
      <c r="J183" s="22">
        <v>13719246</v>
      </c>
    </row>
    <row r="184" spans="1:10" x14ac:dyDescent="0.3">
      <c r="A184" s="3">
        <v>5597369</v>
      </c>
      <c r="B184" s="4" t="s">
        <v>87</v>
      </c>
      <c r="C184" s="5">
        <v>45979855</v>
      </c>
      <c r="D184" s="5"/>
      <c r="E184" s="23" t="s">
        <v>3</v>
      </c>
      <c r="F184" s="23">
        <v>0</v>
      </c>
      <c r="G184" s="23">
        <v>0</v>
      </c>
      <c r="H184" s="22">
        <v>4277276</v>
      </c>
      <c r="I184" s="22"/>
      <c r="J184" s="22">
        <v>4277276</v>
      </c>
    </row>
    <row r="185" spans="1:10" x14ac:dyDescent="0.3">
      <c r="A185" s="3">
        <v>5903063</v>
      </c>
      <c r="B185" s="4" t="s">
        <v>87</v>
      </c>
      <c r="C185" s="5">
        <v>45979855</v>
      </c>
      <c r="D185" s="5"/>
      <c r="E185" s="23" t="s">
        <v>14</v>
      </c>
      <c r="F185" s="23">
        <v>0</v>
      </c>
      <c r="G185" s="23">
        <v>0</v>
      </c>
      <c r="H185" s="22">
        <v>1437000</v>
      </c>
      <c r="I185" s="22"/>
      <c r="J185" s="22">
        <v>1437000</v>
      </c>
    </row>
    <row r="186" spans="1:10" x14ac:dyDescent="0.3">
      <c r="A186" s="3">
        <v>6585534</v>
      </c>
      <c r="B186" s="4" t="s">
        <v>87</v>
      </c>
      <c r="C186" s="5">
        <v>45979855</v>
      </c>
      <c r="D186" s="5"/>
      <c r="E186" s="23" t="s">
        <v>133</v>
      </c>
      <c r="F186" s="23">
        <v>0</v>
      </c>
      <c r="G186" s="23">
        <v>0</v>
      </c>
      <c r="H186" s="22">
        <v>1092412</v>
      </c>
      <c r="I186" s="22"/>
      <c r="J186" s="22">
        <v>1092412</v>
      </c>
    </row>
    <row r="187" spans="1:10" x14ac:dyDescent="0.3">
      <c r="A187" s="3">
        <v>7832444</v>
      </c>
      <c r="B187" s="4" t="s">
        <v>87</v>
      </c>
      <c r="C187" s="5">
        <v>45979855</v>
      </c>
      <c r="D187" s="5"/>
      <c r="E187" s="23" t="s">
        <v>135</v>
      </c>
      <c r="F187" s="23">
        <v>0</v>
      </c>
      <c r="G187" s="23">
        <v>30</v>
      </c>
      <c r="H187" s="22">
        <v>5036007</v>
      </c>
      <c r="I187" s="22"/>
      <c r="J187" s="22">
        <v>5036007</v>
      </c>
    </row>
    <row r="188" spans="1:10" x14ac:dyDescent="0.3">
      <c r="A188" s="3">
        <v>1738957</v>
      </c>
      <c r="B188" s="4" t="s">
        <v>89</v>
      </c>
      <c r="C188" s="5">
        <v>73633755</v>
      </c>
      <c r="D188" s="5"/>
      <c r="E188" s="23" t="s">
        <v>49</v>
      </c>
      <c r="F188" s="23">
        <v>0</v>
      </c>
      <c r="G188" s="23">
        <v>20</v>
      </c>
      <c r="H188" s="22">
        <v>1072073</v>
      </c>
      <c r="I188" s="22"/>
      <c r="J188" s="22">
        <v>1072073</v>
      </c>
    </row>
    <row r="189" spans="1:10" x14ac:dyDescent="0.3">
      <c r="A189" s="3">
        <v>1907533</v>
      </c>
      <c r="B189" s="4" t="s">
        <v>89</v>
      </c>
      <c r="C189" s="5">
        <v>73633755</v>
      </c>
      <c r="D189" s="5"/>
      <c r="E189" s="23" t="s">
        <v>23</v>
      </c>
      <c r="F189" s="23">
        <v>0</v>
      </c>
      <c r="G189" s="23">
        <v>0</v>
      </c>
      <c r="H189" s="22">
        <v>6529861</v>
      </c>
      <c r="I189" s="22"/>
      <c r="J189" s="22">
        <v>6529861</v>
      </c>
    </row>
    <row r="190" spans="1:10" x14ac:dyDescent="0.3">
      <c r="A190" s="3">
        <v>2315315</v>
      </c>
      <c r="B190" s="4" t="s">
        <v>89</v>
      </c>
      <c r="C190" s="5">
        <v>73633755</v>
      </c>
      <c r="D190" s="5"/>
      <c r="E190" s="23" t="s">
        <v>49</v>
      </c>
      <c r="F190" s="23">
        <v>0</v>
      </c>
      <c r="G190" s="23">
        <v>20</v>
      </c>
      <c r="H190" s="22">
        <v>1526013</v>
      </c>
      <c r="I190" s="22"/>
      <c r="J190" s="22">
        <v>1526013</v>
      </c>
    </row>
    <row r="191" spans="1:10" x14ac:dyDescent="0.3">
      <c r="A191" s="3">
        <v>6607461</v>
      </c>
      <c r="B191" s="4" t="s">
        <v>89</v>
      </c>
      <c r="C191" s="5">
        <v>73633755</v>
      </c>
      <c r="D191" s="5"/>
      <c r="E191" s="23" t="s">
        <v>49</v>
      </c>
      <c r="F191" s="23">
        <v>0</v>
      </c>
      <c r="G191" s="23">
        <v>20</v>
      </c>
      <c r="H191" s="22">
        <v>1495302</v>
      </c>
      <c r="I191" s="22"/>
      <c r="J191" s="22">
        <v>1495302</v>
      </c>
    </row>
    <row r="192" spans="1:10" x14ac:dyDescent="0.3">
      <c r="A192" s="3">
        <v>9554713</v>
      </c>
      <c r="B192" s="4" t="s">
        <v>89</v>
      </c>
      <c r="C192" s="5">
        <v>73633755</v>
      </c>
      <c r="D192" s="5"/>
      <c r="E192" s="23" t="s">
        <v>0</v>
      </c>
      <c r="F192" s="23">
        <v>0</v>
      </c>
      <c r="G192" s="23">
        <v>0</v>
      </c>
      <c r="H192" s="22">
        <v>8401600</v>
      </c>
      <c r="I192" s="22"/>
      <c r="J192" s="22">
        <v>8401600</v>
      </c>
    </row>
    <row r="193" spans="1:10" x14ac:dyDescent="0.3">
      <c r="A193" s="3">
        <v>6161785</v>
      </c>
      <c r="B193" s="11" t="s">
        <v>142</v>
      </c>
      <c r="C193" s="5">
        <v>46524282</v>
      </c>
      <c r="D193" s="5"/>
      <c r="E193" s="23" t="s">
        <v>0</v>
      </c>
      <c r="F193" s="23">
        <v>0</v>
      </c>
      <c r="G193" s="23">
        <v>0</v>
      </c>
      <c r="H193" s="22">
        <v>5284520</v>
      </c>
      <c r="I193" s="22"/>
      <c r="J193" s="22">
        <v>5284520</v>
      </c>
    </row>
    <row r="194" spans="1:10" x14ac:dyDescent="0.3">
      <c r="A194" s="3">
        <v>8891712</v>
      </c>
      <c r="B194" s="11" t="s">
        <v>142</v>
      </c>
      <c r="C194" s="5">
        <v>46524282</v>
      </c>
      <c r="D194" s="5"/>
      <c r="E194" s="23" t="s">
        <v>120</v>
      </c>
      <c r="F194" s="23">
        <v>11</v>
      </c>
      <c r="G194" s="23">
        <v>0</v>
      </c>
      <c r="H194" s="22">
        <v>4770082</v>
      </c>
      <c r="I194" s="22"/>
      <c r="J194" s="22">
        <v>4770082</v>
      </c>
    </row>
    <row r="195" spans="1:10" x14ac:dyDescent="0.3">
      <c r="A195" s="15">
        <v>9064643</v>
      </c>
      <c r="B195" s="11" t="s">
        <v>142</v>
      </c>
      <c r="C195" s="5">
        <v>46524282</v>
      </c>
      <c r="D195" s="5"/>
      <c r="E195" s="23" t="s">
        <v>120</v>
      </c>
      <c r="F195" s="23">
        <v>76</v>
      </c>
      <c r="G195" s="23">
        <v>0</v>
      </c>
      <c r="H195" s="22">
        <v>2486447</v>
      </c>
      <c r="I195" s="22"/>
      <c r="J195" s="22">
        <v>2486447</v>
      </c>
    </row>
    <row r="196" spans="1:10" x14ac:dyDescent="0.3">
      <c r="A196" s="3">
        <v>1441233</v>
      </c>
      <c r="B196" s="4" t="s">
        <v>162</v>
      </c>
      <c r="C196" s="5">
        <v>42887968</v>
      </c>
      <c r="D196" s="5"/>
      <c r="E196" s="23" t="s">
        <v>22</v>
      </c>
      <c r="F196" s="23">
        <v>15</v>
      </c>
      <c r="G196" s="23">
        <v>0</v>
      </c>
      <c r="H196" s="22">
        <v>7934000</v>
      </c>
      <c r="I196" s="22"/>
      <c r="J196" s="22">
        <v>7934000</v>
      </c>
    </row>
    <row r="197" spans="1:10" x14ac:dyDescent="0.3">
      <c r="A197" s="3">
        <v>1961902</v>
      </c>
      <c r="B197" s="4" t="s">
        <v>162</v>
      </c>
      <c r="C197" s="5">
        <v>42887968</v>
      </c>
      <c r="D197" s="5"/>
      <c r="E197" s="23" t="s">
        <v>2</v>
      </c>
      <c r="F197" s="23">
        <v>0</v>
      </c>
      <c r="G197" s="23">
        <v>22</v>
      </c>
      <c r="H197" s="22">
        <v>2179450</v>
      </c>
      <c r="I197" s="22"/>
      <c r="J197" s="22">
        <v>2179450</v>
      </c>
    </row>
    <row r="198" spans="1:10" ht="14.4" customHeight="1" x14ac:dyDescent="0.3">
      <c r="A198" s="3">
        <v>2499134</v>
      </c>
      <c r="B198" s="4" t="s">
        <v>162</v>
      </c>
      <c r="C198" s="5">
        <v>42887968</v>
      </c>
      <c r="D198" s="5"/>
      <c r="E198" s="23" t="s">
        <v>51</v>
      </c>
      <c r="F198" s="23">
        <v>9</v>
      </c>
      <c r="G198" s="23">
        <v>0</v>
      </c>
      <c r="H198" s="22">
        <v>2900656</v>
      </c>
      <c r="I198" s="22"/>
      <c r="J198" s="22">
        <v>2900656</v>
      </c>
    </row>
    <row r="199" spans="1:10" x14ac:dyDescent="0.3">
      <c r="A199" s="3">
        <v>6241267</v>
      </c>
      <c r="B199" s="4" t="s">
        <v>162</v>
      </c>
      <c r="C199" s="5">
        <v>42887968</v>
      </c>
      <c r="D199" s="5"/>
      <c r="E199" s="23" t="s">
        <v>135</v>
      </c>
      <c r="F199" s="23">
        <v>0</v>
      </c>
      <c r="G199" s="23">
        <v>10</v>
      </c>
      <c r="H199" s="22">
        <v>1276109</v>
      </c>
      <c r="I199" s="22"/>
      <c r="J199" s="22">
        <v>1276109</v>
      </c>
    </row>
    <row r="200" spans="1:10" x14ac:dyDescent="0.3">
      <c r="A200" s="3">
        <v>2788586</v>
      </c>
      <c r="B200" s="4" t="s">
        <v>90</v>
      </c>
      <c r="C200" s="5">
        <v>43465439</v>
      </c>
      <c r="D200" s="5"/>
      <c r="E200" s="23" t="s">
        <v>23</v>
      </c>
      <c r="F200" s="23">
        <v>0</v>
      </c>
      <c r="G200" s="23">
        <v>0</v>
      </c>
      <c r="H200" s="22">
        <v>2540624</v>
      </c>
      <c r="I200" s="22"/>
      <c r="J200" s="22">
        <v>2540624</v>
      </c>
    </row>
    <row r="201" spans="1:10" x14ac:dyDescent="0.3">
      <c r="A201" s="3">
        <v>3110951</v>
      </c>
      <c r="B201" s="4" t="s">
        <v>90</v>
      </c>
      <c r="C201" s="5">
        <v>43465439</v>
      </c>
      <c r="D201" s="5"/>
      <c r="E201" s="23" t="s">
        <v>0</v>
      </c>
      <c r="F201" s="23">
        <v>0</v>
      </c>
      <c r="G201" s="23">
        <v>0</v>
      </c>
      <c r="H201" s="22">
        <v>7090510</v>
      </c>
      <c r="I201" s="22"/>
      <c r="J201" s="22">
        <v>7090510</v>
      </c>
    </row>
    <row r="202" spans="1:10" x14ac:dyDescent="0.3">
      <c r="A202" s="3">
        <v>7235281</v>
      </c>
      <c r="B202" s="4" t="s">
        <v>90</v>
      </c>
      <c r="C202" s="5">
        <v>43465439</v>
      </c>
      <c r="D202" s="5"/>
      <c r="E202" s="23" t="s">
        <v>14</v>
      </c>
      <c r="F202" s="23">
        <v>0</v>
      </c>
      <c r="G202" s="23">
        <v>0</v>
      </c>
      <c r="H202" s="22">
        <v>895710</v>
      </c>
      <c r="I202" s="22"/>
      <c r="J202" s="22">
        <v>895710</v>
      </c>
    </row>
    <row r="203" spans="1:10" x14ac:dyDescent="0.3">
      <c r="A203" s="3">
        <v>7459230</v>
      </c>
      <c r="B203" s="4" t="s">
        <v>90</v>
      </c>
      <c r="C203" s="5">
        <v>43465439</v>
      </c>
      <c r="D203" s="5"/>
      <c r="E203" s="23" t="s">
        <v>3</v>
      </c>
      <c r="F203" s="23">
        <v>0</v>
      </c>
      <c r="G203" s="23">
        <v>0</v>
      </c>
      <c r="H203" s="22">
        <v>5511075</v>
      </c>
      <c r="I203" s="22"/>
      <c r="J203" s="22">
        <v>5511075</v>
      </c>
    </row>
    <row r="204" spans="1:10" x14ac:dyDescent="0.3">
      <c r="A204" s="3">
        <v>9142033</v>
      </c>
      <c r="B204" s="12" t="s">
        <v>143</v>
      </c>
      <c r="C204" s="5">
        <v>26000202</v>
      </c>
      <c r="D204" s="5"/>
      <c r="E204" s="23" t="s">
        <v>74</v>
      </c>
      <c r="F204" s="23">
        <v>30</v>
      </c>
      <c r="G204" s="23">
        <v>0</v>
      </c>
      <c r="H204" s="22">
        <v>8225000</v>
      </c>
      <c r="I204" s="22"/>
      <c r="J204" s="22">
        <v>8225000</v>
      </c>
    </row>
    <row r="205" spans="1:10" x14ac:dyDescent="0.3">
      <c r="A205" s="3">
        <v>6698987</v>
      </c>
      <c r="B205" s="4" t="s">
        <v>91</v>
      </c>
      <c r="C205" s="5">
        <v>22690361</v>
      </c>
      <c r="D205" s="5"/>
      <c r="E205" s="23" t="s">
        <v>14</v>
      </c>
      <c r="F205" s="23">
        <v>0</v>
      </c>
      <c r="G205" s="23">
        <v>0</v>
      </c>
      <c r="H205" s="22">
        <v>939694</v>
      </c>
      <c r="I205" s="22"/>
      <c r="J205" s="22">
        <v>939694</v>
      </c>
    </row>
    <row r="206" spans="1:10" x14ac:dyDescent="0.3">
      <c r="A206" s="3">
        <v>6757690</v>
      </c>
      <c r="B206" s="4" t="s">
        <v>91</v>
      </c>
      <c r="C206" s="5">
        <v>22690361</v>
      </c>
      <c r="D206" s="5"/>
      <c r="E206" s="23" t="s">
        <v>15</v>
      </c>
      <c r="F206" s="23">
        <v>0</v>
      </c>
      <c r="G206" s="23">
        <v>0</v>
      </c>
      <c r="H206" s="22">
        <v>773167</v>
      </c>
      <c r="I206" s="22"/>
      <c r="J206" s="22">
        <v>773167</v>
      </c>
    </row>
    <row r="207" spans="1:10" x14ac:dyDescent="0.3">
      <c r="A207" s="3">
        <v>8350990</v>
      </c>
      <c r="B207" s="4" t="s">
        <v>91</v>
      </c>
      <c r="C207" s="5">
        <v>22690361</v>
      </c>
      <c r="D207" s="5"/>
      <c r="E207" s="23" t="s">
        <v>49</v>
      </c>
      <c r="F207" s="23">
        <v>0</v>
      </c>
      <c r="G207" s="23">
        <v>50</v>
      </c>
      <c r="H207" s="22">
        <v>2054727</v>
      </c>
      <c r="I207" s="22"/>
      <c r="J207" s="22">
        <v>2054727</v>
      </c>
    </row>
    <row r="208" spans="1:10" x14ac:dyDescent="0.3">
      <c r="A208" s="17">
        <v>5499067</v>
      </c>
      <c r="B208" s="4" t="s">
        <v>164</v>
      </c>
      <c r="C208" s="5">
        <v>71238514</v>
      </c>
      <c r="D208" s="5"/>
      <c r="E208" s="23" t="s">
        <v>5</v>
      </c>
      <c r="F208" s="23">
        <v>0</v>
      </c>
      <c r="G208" s="23">
        <v>0</v>
      </c>
      <c r="H208" s="22">
        <v>2480160</v>
      </c>
      <c r="I208" s="22"/>
      <c r="J208" s="22">
        <v>2480160</v>
      </c>
    </row>
    <row r="209" spans="1:10" x14ac:dyDescent="0.3">
      <c r="A209" s="17">
        <v>2680444</v>
      </c>
      <c r="B209" s="11" t="s">
        <v>127</v>
      </c>
      <c r="C209" s="5">
        <v>64242218</v>
      </c>
      <c r="D209" s="5"/>
      <c r="E209" s="23" t="s">
        <v>176</v>
      </c>
      <c r="F209" s="23">
        <v>0</v>
      </c>
      <c r="G209" s="23">
        <v>0</v>
      </c>
      <c r="H209" s="22">
        <v>3638600</v>
      </c>
      <c r="I209" s="22"/>
      <c r="J209" s="22">
        <v>3638600</v>
      </c>
    </row>
    <row r="210" spans="1:10" x14ac:dyDescent="0.3">
      <c r="A210" s="17">
        <v>2226440</v>
      </c>
      <c r="B210" s="11" t="s">
        <v>127</v>
      </c>
      <c r="C210" s="5">
        <v>64242218</v>
      </c>
      <c r="D210" s="5"/>
      <c r="E210" s="23" t="s">
        <v>176</v>
      </c>
      <c r="F210" s="23">
        <v>0</v>
      </c>
      <c r="G210" s="23">
        <v>0</v>
      </c>
      <c r="H210" s="22">
        <f>J210+1100000</f>
        <v>12304100</v>
      </c>
      <c r="I210" s="22">
        <v>1100000</v>
      </c>
      <c r="J210" s="22">
        <v>11204100</v>
      </c>
    </row>
    <row r="211" spans="1:10" x14ac:dyDescent="0.3">
      <c r="A211" s="3">
        <v>3741470</v>
      </c>
      <c r="B211" s="11" t="s">
        <v>127</v>
      </c>
      <c r="C211" s="5">
        <v>64242218</v>
      </c>
      <c r="D211" s="5"/>
      <c r="E211" s="23" t="s">
        <v>5</v>
      </c>
      <c r="F211" s="23">
        <v>0</v>
      </c>
      <c r="G211" s="23">
        <v>0</v>
      </c>
      <c r="H211" s="22">
        <v>672634</v>
      </c>
      <c r="I211" s="22"/>
      <c r="J211" s="22">
        <v>672634</v>
      </c>
    </row>
    <row r="212" spans="1:10" x14ac:dyDescent="0.3">
      <c r="A212" s="3">
        <v>4444370</v>
      </c>
      <c r="B212" s="11" t="s">
        <v>127</v>
      </c>
      <c r="C212" s="5">
        <v>64242218</v>
      </c>
      <c r="D212" s="5"/>
      <c r="E212" s="23" t="s">
        <v>5</v>
      </c>
      <c r="F212" s="23">
        <v>0</v>
      </c>
      <c r="G212" s="23">
        <v>0</v>
      </c>
      <c r="H212" s="22">
        <v>245143</v>
      </c>
      <c r="I212" s="22"/>
      <c r="J212" s="22">
        <v>245143</v>
      </c>
    </row>
    <row r="213" spans="1:10" x14ac:dyDescent="0.3">
      <c r="A213" s="3">
        <v>6948137</v>
      </c>
      <c r="B213" s="11" t="s">
        <v>127</v>
      </c>
      <c r="C213" s="5">
        <v>64242218</v>
      </c>
      <c r="D213" s="5"/>
      <c r="E213" s="23" t="s">
        <v>5</v>
      </c>
      <c r="F213" s="23">
        <v>0</v>
      </c>
      <c r="G213" s="23">
        <v>0</v>
      </c>
      <c r="H213" s="22">
        <v>2144739</v>
      </c>
      <c r="I213" s="22"/>
      <c r="J213" s="22">
        <v>2144739</v>
      </c>
    </row>
    <row r="214" spans="1:10" x14ac:dyDescent="0.3">
      <c r="A214" s="3">
        <v>8172268</v>
      </c>
      <c r="B214" s="11" t="s">
        <v>127</v>
      </c>
      <c r="C214" s="5">
        <v>64242218</v>
      </c>
      <c r="D214" s="5"/>
      <c r="E214" s="23" t="s">
        <v>5</v>
      </c>
      <c r="F214" s="23">
        <v>0</v>
      </c>
      <c r="G214" s="23">
        <v>0</v>
      </c>
      <c r="H214" s="22">
        <v>1532000</v>
      </c>
      <c r="I214" s="22"/>
      <c r="J214" s="22">
        <v>1532000</v>
      </c>
    </row>
    <row r="215" spans="1:10" x14ac:dyDescent="0.3">
      <c r="A215" s="3">
        <v>1696009</v>
      </c>
      <c r="B215" s="4" t="s">
        <v>92</v>
      </c>
      <c r="C215" s="5">
        <v>75065649</v>
      </c>
      <c r="D215" s="5">
        <v>277819</v>
      </c>
      <c r="E215" s="23" t="s">
        <v>88</v>
      </c>
      <c r="F215" s="23">
        <v>7</v>
      </c>
      <c r="G215" s="23">
        <v>0</v>
      </c>
      <c r="H215" s="22">
        <v>309570</v>
      </c>
      <c r="I215" s="22"/>
      <c r="J215" s="22">
        <v>309570</v>
      </c>
    </row>
    <row r="216" spans="1:10" x14ac:dyDescent="0.3">
      <c r="A216" s="3">
        <v>2514714</v>
      </c>
      <c r="B216" s="4" t="s">
        <v>92</v>
      </c>
      <c r="C216" s="5">
        <v>75065649</v>
      </c>
      <c r="D216" s="5">
        <v>277819</v>
      </c>
      <c r="E216" s="23" t="s">
        <v>120</v>
      </c>
      <c r="F216" s="23">
        <v>11</v>
      </c>
      <c r="G216" s="23">
        <v>0</v>
      </c>
      <c r="H216" s="22">
        <v>907370</v>
      </c>
      <c r="I216" s="22"/>
      <c r="J216" s="22">
        <v>907370</v>
      </c>
    </row>
    <row r="217" spans="1:10" x14ac:dyDescent="0.3">
      <c r="A217" s="3">
        <v>9924639</v>
      </c>
      <c r="B217" s="4" t="s">
        <v>92</v>
      </c>
      <c r="C217" s="5">
        <v>75065649</v>
      </c>
      <c r="D217" s="5">
        <v>277819</v>
      </c>
      <c r="E217" s="23" t="s">
        <v>0</v>
      </c>
      <c r="F217" s="23">
        <v>0</v>
      </c>
      <c r="G217" s="23">
        <v>0</v>
      </c>
      <c r="H217" s="22">
        <v>8820000</v>
      </c>
      <c r="I217" s="22"/>
      <c r="J217" s="22">
        <v>8820000</v>
      </c>
    </row>
    <row r="218" spans="1:10" x14ac:dyDescent="0.3">
      <c r="A218" s="3">
        <v>4383860</v>
      </c>
      <c r="B218" s="4" t="s">
        <v>93</v>
      </c>
      <c r="C218" s="5">
        <v>70153876</v>
      </c>
      <c r="D218" s="5">
        <v>278360</v>
      </c>
      <c r="E218" s="23" t="s">
        <v>0</v>
      </c>
      <c r="F218" s="23">
        <v>0</v>
      </c>
      <c r="G218" s="23">
        <v>0</v>
      </c>
      <c r="H218" s="22">
        <v>7006760</v>
      </c>
      <c r="I218" s="22"/>
      <c r="J218" s="22">
        <v>7006760</v>
      </c>
    </row>
    <row r="219" spans="1:10" x14ac:dyDescent="0.3">
      <c r="A219" s="3">
        <v>9583114</v>
      </c>
      <c r="B219" s="4" t="s">
        <v>94</v>
      </c>
      <c r="C219" s="5">
        <v>64203450</v>
      </c>
      <c r="D219" s="5">
        <v>278491</v>
      </c>
      <c r="E219" s="23" t="s">
        <v>0</v>
      </c>
      <c r="F219" s="23">
        <v>0</v>
      </c>
      <c r="G219" s="23">
        <v>0</v>
      </c>
      <c r="H219" s="22">
        <v>241580</v>
      </c>
      <c r="I219" s="22"/>
      <c r="J219" s="22">
        <v>241580</v>
      </c>
    </row>
    <row r="220" spans="1:10" x14ac:dyDescent="0.3">
      <c r="A220" s="3">
        <v>1378201</v>
      </c>
      <c r="B220" s="4" t="s">
        <v>95</v>
      </c>
      <c r="C220" s="5">
        <v>26657431</v>
      </c>
      <c r="D220" s="5"/>
      <c r="E220" s="23" t="s">
        <v>96</v>
      </c>
      <c r="F220" s="23">
        <v>0</v>
      </c>
      <c r="G220" s="23">
        <v>0</v>
      </c>
      <c r="H220" s="22">
        <v>1480066</v>
      </c>
      <c r="I220" s="22"/>
      <c r="J220" s="22">
        <v>1480066</v>
      </c>
    </row>
    <row r="221" spans="1:10" x14ac:dyDescent="0.3">
      <c r="A221" s="3">
        <v>1552469</v>
      </c>
      <c r="B221" s="4" t="s">
        <v>95</v>
      </c>
      <c r="C221" s="5">
        <v>26657431</v>
      </c>
      <c r="D221" s="5"/>
      <c r="E221" s="23" t="s">
        <v>7</v>
      </c>
      <c r="F221" s="23">
        <v>0</v>
      </c>
      <c r="G221" s="23">
        <v>3</v>
      </c>
      <c r="H221" s="22">
        <v>284576</v>
      </c>
      <c r="I221" s="22"/>
      <c r="J221" s="22">
        <v>284576</v>
      </c>
    </row>
    <row r="222" spans="1:10" x14ac:dyDescent="0.3">
      <c r="A222" s="3">
        <v>6473703</v>
      </c>
      <c r="B222" s="4" t="s">
        <v>95</v>
      </c>
      <c r="C222" s="5">
        <v>26657431</v>
      </c>
      <c r="D222" s="5"/>
      <c r="E222" s="23" t="s">
        <v>5</v>
      </c>
      <c r="F222" s="23">
        <v>0</v>
      </c>
      <c r="G222" s="23">
        <v>0</v>
      </c>
      <c r="H222" s="22">
        <v>801978</v>
      </c>
      <c r="I222" s="22"/>
      <c r="J222" s="22">
        <v>801978</v>
      </c>
    </row>
    <row r="223" spans="1:10" x14ac:dyDescent="0.3">
      <c r="A223" s="17">
        <v>7805491</v>
      </c>
      <c r="B223" s="4" t="s">
        <v>95</v>
      </c>
      <c r="C223" s="5">
        <v>26657431</v>
      </c>
      <c r="D223" s="5"/>
      <c r="E223" s="23" t="s">
        <v>5</v>
      </c>
      <c r="F223" s="23">
        <v>0</v>
      </c>
      <c r="G223" s="23">
        <v>0</v>
      </c>
      <c r="H223" s="22">
        <v>790385</v>
      </c>
      <c r="I223" s="22"/>
      <c r="J223" s="22">
        <v>790385</v>
      </c>
    </row>
    <row r="224" spans="1:10" x14ac:dyDescent="0.3">
      <c r="A224" s="3">
        <v>1826777</v>
      </c>
      <c r="B224" s="4" t="s">
        <v>97</v>
      </c>
      <c r="C224" s="5">
        <v>2405661</v>
      </c>
      <c r="D224" s="5"/>
      <c r="E224" s="23" t="s">
        <v>0</v>
      </c>
      <c r="F224" s="23">
        <v>0</v>
      </c>
      <c r="G224" s="23">
        <v>0</v>
      </c>
      <c r="H224" s="22">
        <v>9572460</v>
      </c>
      <c r="I224" s="22"/>
      <c r="J224" s="22">
        <v>9572460</v>
      </c>
    </row>
    <row r="225" spans="1:10" x14ac:dyDescent="0.3">
      <c r="A225" s="17">
        <v>7616604</v>
      </c>
      <c r="B225" s="4" t="s">
        <v>97</v>
      </c>
      <c r="C225" s="5">
        <v>2405661</v>
      </c>
      <c r="D225" s="5"/>
      <c r="E225" s="23" t="s">
        <v>22</v>
      </c>
      <c r="F225" s="23">
        <v>0</v>
      </c>
      <c r="G225" s="23">
        <v>0</v>
      </c>
      <c r="H225" s="22">
        <v>1492460</v>
      </c>
      <c r="I225" s="22"/>
      <c r="J225" s="22">
        <v>1492460</v>
      </c>
    </row>
    <row r="226" spans="1:10" x14ac:dyDescent="0.3">
      <c r="A226" s="3">
        <v>5991938</v>
      </c>
      <c r="B226" s="4" t="s">
        <v>98</v>
      </c>
      <c r="C226" s="5">
        <v>25263633</v>
      </c>
      <c r="D226" s="5"/>
      <c r="E226" s="23" t="s">
        <v>3</v>
      </c>
      <c r="F226" s="23">
        <v>0</v>
      </c>
      <c r="G226" s="23">
        <v>0</v>
      </c>
      <c r="H226" s="22">
        <v>2191355</v>
      </c>
      <c r="I226" s="22"/>
      <c r="J226" s="22">
        <v>2191355</v>
      </c>
    </row>
    <row r="227" spans="1:10" x14ac:dyDescent="0.3">
      <c r="A227" s="3">
        <v>4396482</v>
      </c>
      <c r="B227" s="4" t="s">
        <v>146</v>
      </c>
      <c r="C227" s="5">
        <v>27467686</v>
      </c>
      <c r="D227" s="5"/>
      <c r="E227" s="23" t="s">
        <v>20</v>
      </c>
      <c r="F227" s="23">
        <v>30</v>
      </c>
      <c r="G227" s="23">
        <v>0</v>
      </c>
      <c r="H227" s="22">
        <v>4509032</v>
      </c>
      <c r="I227" s="22"/>
      <c r="J227" s="22">
        <v>4509032</v>
      </c>
    </row>
    <row r="228" spans="1:10" x14ac:dyDescent="0.3">
      <c r="A228" s="3">
        <v>5599785</v>
      </c>
      <c r="B228" s="4" t="s">
        <v>146</v>
      </c>
      <c r="C228" s="5">
        <v>27467686</v>
      </c>
      <c r="D228" s="5"/>
      <c r="E228" s="23" t="s">
        <v>2</v>
      </c>
      <c r="F228" s="23">
        <v>0</v>
      </c>
      <c r="G228" s="23">
        <v>25</v>
      </c>
      <c r="H228" s="22">
        <v>1512022</v>
      </c>
      <c r="I228" s="22"/>
      <c r="J228" s="22">
        <v>1512022</v>
      </c>
    </row>
    <row r="229" spans="1:10" x14ac:dyDescent="0.3">
      <c r="A229" s="3">
        <v>7201840</v>
      </c>
      <c r="B229" s="4" t="s">
        <v>146</v>
      </c>
      <c r="C229" s="5">
        <v>27467686</v>
      </c>
      <c r="D229" s="5"/>
      <c r="E229" s="23" t="s">
        <v>0</v>
      </c>
      <c r="F229" s="23">
        <v>0</v>
      </c>
      <c r="G229" s="23">
        <v>0</v>
      </c>
      <c r="H229" s="22">
        <v>12180078</v>
      </c>
      <c r="I229" s="22"/>
      <c r="J229" s="22">
        <v>12180078</v>
      </c>
    </row>
    <row r="230" spans="1:10" x14ac:dyDescent="0.3">
      <c r="A230" s="3">
        <v>2174839</v>
      </c>
      <c r="B230" s="4" t="s">
        <v>99</v>
      </c>
      <c r="C230" s="5">
        <v>70155577</v>
      </c>
      <c r="D230" s="5"/>
      <c r="E230" s="23" t="s">
        <v>49</v>
      </c>
      <c r="F230" s="23">
        <v>0</v>
      </c>
      <c r="G230" s="23">
        <v>145</v>
      </c>
      <c r="H230" s="22">
        <v>7668619</v>
      </c>
      <c r="I230" s="22"/>
      <c r="J230" s="22">
        <v>7668619</v>
      </c>
    </row>
    <row r="231" spans="1:10" x14ac:dyDescent="0.3">
      <c r="A231" s="17">
        <v>7750126</v>
      </c>
      <c r="B231" s="11" t="s">
        <v>168</v>
      </c>
      <c r="C231" s="5">
        <v>21968705</v>
      </c>
      <c r="D231" s="5"/>
      <c r="E231" s="23" t="s">
        <v>125</v>
      </c>
      <c r="F231" s="23">
        <v>0</v>
      </c>
      <c r="G231" s="23">
        <v>0</v>
      </c>
      <c r="H231" s="22">
        <v>3249894</v>
      </c>
      <c r="I231" s="22"/>
      <c r="J231" s="22">
        <v>3249894</v>
      </c>
    </row>
    <row r="232" spans="1:10" x14ac:dyDescent="0.3">
      <c r="A232" s="3">
        <v>3943362</v>
      </c>
      <c r="B232" s="4" t="s">
        <v>165</v>
      </c>
      <c r="C232" s="5">
        <v>195022</v>
      </c>
      <c r="D232" s="5"/>
      <c r="E232" s="23" t="s">
        <v>20</v>
      </c>
      <c r="F232" s="23">
        <v>88</v>
      </c>
      <c r="G232" s="23">
        <v>0</v>
      </c>
      <c r="H232" s="22">
        <v>20960571</v>
      </c>
      <c r="I232" s="22"/>
      <c r="J232" s="22">
        <v>20960571</v>
      </c>
    </row>
    <row r="233" spans="1:10" x14ac:dyDescent="0.3">
      <c r="A233" s="17">
        <v>8859475</v>
      </c>
      <c r="B233" s="4" t="s">
        <v>165</v>
      </c>
      <c r="C233" s="5">
        <v>195022</v>
      </c>
      <c r="D233" s="5"/>
      <c r="E233" s="23" t="s">
        <v>22</v>
      </c>
      <c r="F233" s="23">
        <v>10</v>
      </c>
      <c r="G233" s="23">
        <v>0</v>
      </c>
      <c r="H233" s="22">
        <v>3974129</v>
      </c>
      <c r="I233" s="22"/>
      <c r="J233" s="22">
        <v>3974129</v>
      </c>
    </row>
    <row r="234" spans="1:10" x14ac:dyDescent="0.3">
      <c r="A234" s="3">
        <v>4659873</v>
      </c>
      <c r="B234" s="4" t="s">
        <v>100</v>
      </c>
      <c r="C234" s="5">
        <v>75045907</v>
      </c>
      <c r="D234" s="5"/>
      <c r="E234" s="23" t="s">
        <v>5</v>
      </c>
      <c r="F234" s="23">
        <v>0</v>
      </c>
      <c r="G234" s="23">
        <v>0</v>
      </c>
      <c r="H234" s="22">
        <v>3348989</v>
      </c>
      <c r="I234" s="22"/>
      <c r="J234" s="22">
        <v>3348989</v>
      </c>
    </row>
    <row r="235" spans="1:10" x14ac:dyDescent="0.3">
      <c r="A235" s="3">
        <v>4533728</v>
      </c>
      <c r="B235" s="4" t="s">
        <v>101</v>
      </c>
      <c r="C235" s="5">
        <v>67440185</v>
      </c>
      <c r="D235" s="5"/>
      <c r="E235" s="23" t="s">
        <v>23</v>
      </c>
      <c r="F235" s="23">
        <v>0</v>
      </c>
      <c r="G235" s="23">
        <v>0</v>
      </c>
      <c r="H235" s="22">
        <f>J235+444284</f>
        <v>4072099</v>
      </c>
      <c r="I235" s="22">
        <v>444284</v>
      </c>
      <c r="J235" s="22">
        <v>3627815</v>
      </c>
    </row>
    <row r="236" spans="1:10" x14ac:dyDescent="0.3">
      <c r="A236" s="3">
        <v>8411392</v>
      </c>
      <c r="B236" s="4" t="s">
        <v>101</v>
      </c>
      <c r="C236" s="5">
        <v>67440185</v>
      </c>
      <c r="D236" s="5"/>
      <c r="E236" s="23" t="s">
        <v>49</v>
      </c>
      <c r="F236" s="23">
        <v>0</v>
      </c>
      <c r="G236" s="23">
        <v>59</v>
      </c>
      <c r="H236" s="22">
        <v>4570977</v>
      </c>
      <c r="I236" s="22"/>
      <c r="J236" s="22">
        <v>4570977</v>
      </c>
    </row>
    <row r="237" spans="1:10" x14ac:dyDescent="0.3">
      <c r="A237" s="3">
        <v>9659243</v>
      </c>
      <c r="B237" s="4" t="s">
        <v>101</v>
      </c>
      <c r="C237" s="5">
        <v>67440185</v>
      </c>
      <c r="D237" s="5"/>
      <c r="E237" s="23" t="s">
        <v>23</v>
      </c>
      <c r="F237" s="23">
        <v>0</v>
      </c>
      <c r="G237" s="23">
        <v>0</v>
      </c>
      <c r="H237" s="22">
        <v>7331356</v>
      </c>
      <c r="I237" s="22"/>
      <c r="J237" s="22">
        <v>7331356</v>
      </c>
    </row>
    <row r="238" spans="1:10" x14ac:dyDescent="0.3">
      <c r="A238" s="3">
        <v>6041962</v>
      </c>
      <c r="B238" s="4" t="s">
        <v>102</v>
      </c>
      <c r="C238" s="5">
        <v>46456970</v>
      </c>
      <c r="D238" s="5"/>
      <c r="E238" s="23" t="s">
        <v>2</v>
      </c>
      <c r="F238" s="23">
        <v>0</v>
      </c>
      <c r="G238" s="23">
        <v>8</v>
      </c>
      <c r="H238" s="22">
        <v>1692555</v>
      </c>
      <c r="I238" s="22"/>
      <c r="J238" s="22">
        <v>1692555</v>
      </c>
    </row>
    <row r="239" spans="1:10" x14ac:dyDescent="0.3">
      <c r="A239" s="3">
        <v>8051895</v>
      </c>
      <c r="B239" s="4" t="s">
        <v>102</v>
      </c>
      <c r="C239" s="5">
        <v>46456970</v>
      </c>
      <c r="D239" s="5"/>
      <c r="E239" s="23" t="s">
        <v>8</v>
      </c>
      <c r="F239" s="23">
        <v>25</v>
      </c>
      <c r="G239" s="23">
        <v>0</v>
      </c>
      <c r="H239" s="22">
        <v>5350248</v>
      </c>
      <c r="I239" s="22"/>
      <c r="J239" s="22">
        <v>5350248</v>
      </c>
    </row>
    <row r="240" spans="1:10" x14ac:dyDescent="0.3">
      <c r="A240" s="15">
        <v>1154445</v>
      </c>
      <c r="B240" s="4" t="s">
        <v>103</v>
      </c>
      <c r="C240" s="5">
        <v>195201</v>
      </c>
      <c r="D240" s="5"/>
      <c r="E240" s="23" t="s">
        <v>8</v>
      </c>
      <c r="F240" s="23">
        <v>9</v>
      </c>
      <c r="G240" s="23">
        <v>0</v>
      </c>
      <c r="H240" s="22">
        <v>2768102</v>
      </c>
      <c r="I240" s="22"/>
      <c r="J240" s="22">
        <v>2768102</v>
      </c>
    </row>
    <row r="241" spans="1:10" x14ac:dyDescent="0.3">
      <c r="A241" s="17">
        <v>8739801</v>
      </c>
      <c r="B241" s="4" t="s">
        <v>103</v>
      </c>
      <c r="C241" s="5">
        <v>195201</v>
      </c>
      <c r="D241" s="5"/>
      <c r="E241" s="23" t="s">
        <v>176</v>
      </c>
      <c r="F241" s="23">
        <v>0</v>
      </c>
      <c r="G241" s="23">
        <v>0</v>
      </c>
      <c r="H241" s="22">
        <f>J241+2412143</f>
        <v>11143980</v>
      </c>
      <c r="I241" s="22">
        <v>2412143</v>
      </c>
      <c r="J241" s="22">
        <v>8731837</v>
      </c>
    </row>
    <row r="242" spans="1:10" x14ac:dyDescent="0.3">
      <c r="A242" s="3">
        <v>5922905</v>
      </c>
      <c r="B242" s="4" t="s">
        <v>103</v>
      </c>
      <c r="C242" s="5">
        <v>195201</v>
      </c>
      <c r="D242" s="5"/>
      <c r="E242" s="23" t="s">
        <v>49</v>
      </c>
      <c r="F242" s="23">
        <v>0</v>
      </c>
      <c r="G242" s="23">
        <v>20</v>
      </c>
      <c r="H242" s="22">
        <v>3273178</v>
      </c>
      <c r="I242" s="22"/>
      <c r="J242" s="22">
        <v>3273178</v>
      </c>
    </row>
    <row r="243" spans="1:10" ht="15" customHeight="1" x14ac:dyDescent="0.3">
      <c r="A243" s="3">
        <v>8314639</v>
      </c>
      <c r="B243" s="4" t="s">
        <v>103</v>
      </c>
      <c r="C243" s="5">
        <v>195201</v>
      </c>
      <c r="D243" s="5"/>
      <c r="E243" s="23" t="s">
        <v>18</v>
      </c>
      <c r="F243" s="23">
        <v>0</v>
      </c>
      <c r="G243" s="23">
        <v>0</v>
      </c>
      <c r="H243" s="22">
        <v>3461364</v>
      </c>
      <c r="I243" s="22"/>
      <c r="J243" s="22">
        <v>3461364</v>
      </c>
    </row>
    <row r="244" spans="1:10" x14ac:dyDescent="0.3">
      <c r="A244" s="3">
        <v>9379121</v>
      </c>
      <c r="B244" s="4" t="s">
        <v>103</v>
      </c>
      <c r="C244" s="5">
        <v>195201</v>
      </c>
      <c r="D244" s="5"/>
      <c r="E244" s="23" t="s">
        <v>5</v>
      </c>
      <c r="F244" s="23">
        <v>4</v>
      </c>
      <c r="G244" s="23">
        <v>0</v>
      </c>
      <c r="H244" s="22">
        <v>6231391</v>
      </c>
      <c r="I244" s="22"/>
      <c r="J244" s="22">
        <v>6231391</v>
      </c>
    </row>
    <row r="245" spans="1:10" ht="15" customHeight="1" x14ac:dyDescent="0.3">
      <c r="A245" s="3">
        <v>9870958</v>
      </c>
      <c r="B245" s="4" t="s">
        <v>103</v>
      </c>
      <c r="C245" s="5">
        <v>195201</v>
      </c>
      <c r="D245" s="5"/>
      <c r="E245" s="23" t="s">
        <v>59</v>
      </c>
      <c r="F245" s="23">
        <v>0</v>
      </c>
      <c r="G245" s="23">
        <v>0</v>
      </c>
      <c r="H245" s="22">
        <v>3858590</v>
      </c>
      <c r="I245" s="22"/>
      <c r="J245" s="22">
        <v>3858590</v>
      </c>
    </row>
    <row r="246" spans="1:10" x14ac:dyDescent="0.3">
      <c r="A246" s="3">
        <v>9909443</v>
      </c>
      <c r="B246" s="4" t="s">
        <v>103</v>
      </c>
      <c r="C246" s="5">
        <v>195201</v>
      </c>
      <c r="D246" s="5"/>
      <c r="E246" s="23" t="s">
        <v>177</v>
      </c>
      <c r="F246" s="23">
        <v>0</v>
      </c>
      <c r="G246" s="23">
        <v>0</v>
      </c>
      <c r="H246" s="22">
        <v>4014792</v>
      </c>
      <c r="I246" s="22"/>
      <c r="J246" s="22">
        <v>4014792</v>
      </c>
    </row>
    <row r="247" spans="1:10" x14ac:dyDescent="0.3">
      <c r="A247" s="3">
        <v>5600030</v>
      </c>
      <c r="B247" s="14" t="s">
        <v>152</v>
      </c>
      <c r="C247" s="5">
        <v>3588122</v>
      </c>
      <c r="D247" s="5"/>
      <c r="E247" s="23" t="s">
        <v>20</v>
      </c>
      <c r="F247" s="23">
        <v>47</v>
      </c>
      <c r="G247" s="23">
        <v>0</v>
      </c>
      <c r="H247" s="22">
        <v>8239563</v>
      </c>
      <c r="I247" s="22"/>
      <c r="J247" s="22">
        <v>8239563</v>
      </c>
    </row>
    <row r="248" spans="1:10" x14ac:dyDescent="0.3">
      <c r="A248" s="3">
        <v>6984692</v>
      </c>
      <c r="B248" s="14" t="s">
        <v>152</v>
      </c>
      <c r="C248" s="5">
        <v>3588122</v>
      </c>
      <c r="D248" s="5"/>
      <c r="E248" s="23" t="s">
        <v>26</v>
      </c>
      <c r="F248" s="23">
        <v>90</v>
      </c>
      <c r="G248" s="23">
        <v>0</v>
      </c>
      <c r="H248" s="22">
        <v>10896671</v>
      </c>
      <c r="I248" s="22"/>
      <c r="J248" s="22">
        <v>10896671</v>
      </c>
    </row>
    <row r="249" spans="1:10" x14ac:dyDescent="0.3">
      <c r="A249" s="3">
        <v>3595008</v>
      </c>
      <c r="B249" s="4" t="s">
        <v>169</v>
      </c>
      <c r="C249" s="5">
        <v>27521753</v>
      </c>
      <c r="D249" s="5"/>
      <c r="E249" s="23" t="s">
        <v>5</v>
      </c>
      <c r="F249" s="23">
        <v>0</v>
      </c>
      <c r="G249" s="23">
        <v>0</v>
      </c>
      <c r="H249" s="22">
        <v>1559770</v>
      </c>
      <c r="I249" s="22"/>
      <c r="J249" s="22">
        <v>1559770</v>
      </c>
    </row>
    <row r="250" spans="1:10" x14ac:dyDescent="0.3">
      <c r="A250" s="3">
        <v>5871375</v>
      </c>
      <c r="B250" s="4" t="s">
        <v>169</v>
      </c>
      <c r="C250" s="5">
        <v>27521753</v>
      </c>
      <c r="D250" s="5"/>
      <c r="E250" s="23" t="s">
        <v>8</v>
      </c>
      <c r="F250" s="23">
        <v>27</v>
      </c>
      <c r="G250" s="23">
        <v>0</v>
      </c>
      <c r="H250" s="22">
        <v>12033529</v>
      </c>
      <c r="I250" s="22"/>
      <c r="J250" s="22">
        <v>12033529</v>
      </c>
    </row>
    <row r="251" spans="1:10" x14ac:dyDescent="0.3">
      <c r="A251" s="15">
        <v>7263765</v>
      </c>
      <c r="B251" s="4" t="s">
        <v>169</v>
      </c>
      <c r="C251" s="5">
        <v>27521753</v>
      </c>
      <c r="D251" s="5"/>
      <c r="E251" s="23" t="s">
        <v>7</v>
      </c>
      <c r="F251" s="23">
        <v>0</v>
      </c>
      <c r="G251" s="23">
        <v>16</v>
      </c>
      <c r="H251" s="22">
        <v>785311</v>
      </c>
      <c r="I251" s="22"/>
      <c r="J251" s="22">
        <v>785311</v>
      </c>
    </row>
    <row r="252" spans="1:10" x14ac:dyDescent="0.3">
      <c r="A252" s="3">
        <v>7846871</v>
      </c>
      <c r="B252" s="4" t="s">
        <v>169</v>
      </c>
      <c r="C252" s="5">
        <v>27521753</v>
      </c>
      <c r="D252" s="5"/>
      <c r="E252" s="23" t="s">
        <v>96</v>
      </c>
      <c r="F252" s="23">
        <v>0</v>
      </c>
      <c r="G252" s="23">
        <v>0</v>
      </c>
      <c r="H252" s="22">
        <v>1766045</v>
      </c>
      <c r="I252" s="22"/>
      <c r="J252" s="22">
        <v>1766045</v>
      </c>
    </row>
    <row r="253" spans="1:10" x14ac:dyDescent="0.3">
      <c r="A253" s="3">
        <v>1642854</v>
      </c>
      <c r="B253" s="4" t="s">
        <v>104</v>
      </c>
      <c r="C253" s="5">
        <v>70889961</v>
      </c>
      <c r="D253" s="5">
        <v>271560</v>
      </c>
      <c r="E253" s="23" t="s">
        <v>26</v>
      </c>
      <c r="F253" s="23">
        <v>50</v>
      </c>
      <c r="G253" s="23">
        <v>0</v>
      </c>
      <c r="H253" s="22">
        <v>4864026</v>
      </c>
      <c r="I253" s="22"/>
      <c r="J253" s="22">
        <v>4864026</v>
      </c>
    </row>
    <row r="254" spans="1:10" x14ac:dyDescent="0.3">
      <c r="A254" s="3">
        <v>4878719</v>
      </c>
      <c r="B254" s="4" t="s">
        <v>104</v>
      </c>
      <c r="C254" s="5">
        <v>70889961</v>
      </c>
      <c r="D254" s="5">
        <v>271560</v>
      </c>
      <c r="E254" s="23" t="s">
        <v>0</v>
      </c>
      <c r="F254" s="23">
        <v>0</v>
      </c>
      <c r="G254" s="23">
        <v>0</v>
      </c>
      <c r="H254" s="22">
        <v>3195940</v>
      </c>
      <c r="I254" s="22"/>
      <c r="J254" s="22">
        <v>3195940</v>
      </c>
    </row>
    <row r="255" spans="1:10" x14ac:dyDescent="0.3">
      <c r="A255" s="3">
        <v>5344327</v>
      </c>
      <c r="B255" s="4" t="s">
        <v>104</v>
      </c>
      <c r="C255" s="5">
        <v>70889961</v>
      </c>
      <c r="D255" s="5">
        <v>271560</v>
      </c>
      <c r="E255" s="23" t="s">
        <v>20</v>
      </c>
      <c r="F255" s="23">
        <v>40</v>
      </c>
      <c r="G255" s="23">
        <v>0</v>
      </c>
      <c r="H255" s="22">
        <v>5408467</v>
      </c>
      <c r="I255" s="22"/>
      <c r="J255" s="22">
        <v>5408467</v>
      </c>
    </row>
    <row r="256" spans="1:10" ht="15" customHeight="1" x14ac:dyDescent="0.3">
      <c r="A256" s="3">
        <v>6100874</v>
      </c>
      <c r="B256" s="11" t="s">
        <v>156</v>
      </c>
      <c r="C256" s="5">
        <v>10956719</v>
      </c>
      <c r="D256" s="5"/>
      <c r="E256" s="23" t="s">
        <v>22</v>
      </c>
      <c r="F256" s="23">
        <v>35</v>
      </c>
      <c r="G256" s="23">
        <v>10</v>
      </c>
      <c r="H256" s="22">
        <v>14626928</v>
      </c>
      <c r="I256" s="22"/>
      <c r="J256" s="22">
        <v>14626928</v>
      </c>
    </row>
    <row r="257" spans="1:10" x14ac:dyDescent="0.3">
      <c r="A257" s="3">
        <v>1225073</v>
      </c>
      <c r="B257" s="4" t="s">
        <v>105</v>
      </c>
      <c r="C257" s="5">
        <v>70888167</v>
      </c>
      <c r="D257" s="5">
        <v>271632</v>
      </c>
      <c r="E257" s="23" t="s">
        <v>0</v>
      </c>
      <c r="F257" s="23">
        <v>0</v>
      </c>
      <c r="G257" s="23">
        <v>0</v>
      </c>
      <c r="H257" s="22">
        <v>10072970</v>
      </c>
      <c r="I257" s="22"/>
      <c r="J257" s="22">
        <v>10072970</v>
      </c>
    </row>
    <row r="258" spans="1:10" x14ac:dyDescent="0.3">
      <c r="A258" s="3">
        <v>4381530</v>
      </c>
      <c r="B258" s="4" t="s">
        <v>105</v>
      </c>
      <c r="C258" s="5">
        <v>70888167</v>
      </c>
      <c r="D258" s="5">
        <v>271632</v>
      </c>
      <c r="E258" s="23" t="s">
        <v>20</v>
      </c>
      <c r="F258" s="23">
        <v>61</v>
      </c>
      <c r="G258" s="23">
        <v>0</v>
      </c>
      <c r="H258" s="22">
        <v>11393091</v>
      </c>
      <c r="I258" s="22"/>
      <c r="J258" s="22">
        <v>11393091</v>
      </c>
    </row>
    <row r="259" spans="1:10" x14ac:dyDescent="0.3">
      <c r="A259" s="3">
        <v>4720531</v>
      </c>
      <c r="B259" s="4" t="s">
        <v>105</v>
      </c>
      <c r="C259" s="5">
        <v>70888167</v>
      </c>
      <c r="D259" s="5">
        <v>271632</v>
      </c>
      <c r="E259" s="23" t="s">
        <v>88</v>
      </c>
      <c r="F259" s="23">
        <v>6</v>
      </c>
      <c r="G259" s="23">
        <v>0</v>
      </c>
      <c r="H259" s="22">
        <v>2549789</v>
      </c>
      <c r="I259" s="22"/>
      <c r="J259" s="22">
        <v>2549789</v>
      </c>
    </row>
    <row r="260" spans="1:10" x14ac:dyDescent="0.3">
      <c r="A260" s="3">
        <v>5703553</v>
      </c>
      <c r="B260" s="4" t="s">
        <v>105</v>
      </c>
      <c r="C260" s="5">
        <v>70888167</v>
      </c>
      <c r="D260" s="5">
        <v>271632</v>
      </c>
      <c r="E260" s="23" t="s">
        <v>8</v>
      </c>
      <c r="F260" s="23">
        <v>12</v>
      </c>
      <c r="G260" s="23">
        <v>0</v>
      </c>
      <c r="H260" s="22">
        <v>2792696</v>
      </c>
      <c r="I260" s="22"/>
      <c r="J260" s="22">
        <v>2792696</v>
      </c>
    </row>
    <row r="261" spans="1:10" x14ac:dyDescent="0.3">
      <c r="A261" s="3">
        <v>7190506</v>
      </c>
      <c r="B261" s="4" t="s">
        <v>105</v>
      </c>
      <c r="C261" s="5">
        <v>70888167</v>
      </c>
      <c r="D261" s="5">
        <v>271632</v>
      </c>
      <c r="E261" s="23" t="s">
        <v>120</v>
      </c>
      <c r="F261" s="23">
        <v>16</v>
      </c>
      <c r="G261" s="23">
        <v>0</v>
      </c>
      <c r="H261" s="22">
        <v>4557427</v>
      </c>
      <c r="I261" s="22"/>
      <c r="J261" s="22">
        <v>4557427</v>
      </c>
    </row>
    <row r="262" spans="1:10" x14ac:dyDescent="0.3">
      <c r="A262" s="3">
        <v>9459250</v>
      </c>
      <c r="B262" s="4" t="s">
        <v>105</v>
      </c>
      <c r="C262" s="5">
        <v>70888167</v>
      </c>
      <c r="D262" s="5">
        <v>271632</v>
      </c>
      <c r="E262" s="23" t="s">
        <v>2</v>
      </c>
      <c r="F262" s="23">
        <v>0</v>
      </c>
      <c r="G262" s="23">
        <v>35</v>
      </c>
      <c r="H262" s="22">
        <v>3818310</v>
      </c>
      <c r="I262" s="22"/>
      <c r="J262" s="22">
        <v>3818310</v>
      </c>
    </row>
    <row r="263" spans="1:10" x14ac:dyDescent="0.3">
      <c r="A263" s="3">
        <v>8982230</v>
      </c>
      <c r="B263" s="4" t="s">
        <v>106</v>
      </c>
      <c r="C263" s="5">
        <v>70891940</v>
      </c>
      <c r="D263" s="5">
        <v>271594</v>
      </c>
      <c r="E263" s="23" t="s">
        <v>20</v>
      </c>
      <c r="F263" s="23">
        <v>37</v>
      </c>
      <c r="G263" s="23">
        <v>0</v>
      </c>
      <c r="H263" s="22">
        <v>10200000</v>
      </c>
      <c r="I263" s="22"/>
      <c r="J263" s="22">
        <v>10200000</v>
      </c>
    </row>
    <row r="264" spans="1:10" x14ac:dyDescent="0.3">
      <c r="A264" s="3">
        <v>1715626</v>
      </c>
      <c r="B264" s="4" t="s">
        <v>107</v>
      </c>
      <c r="C264" s="5">
        <v>29043913</v>
      </c>
      <c r="D264" s="5"/>
      <c r="E264" s="23" t="s">
        <v>3</v>
      </c>
      <c r="F264" s="23">
        <v>0</v>
      </c>
      <c r="G264" s="23">
        <v>0</v>
      </c>
      <c r="H264" s="22">
        <v>8931659</v>
      </c>
      <c r="I264" s="22"/>
      <c r="J264" s="22">
        <v>8931659</v>
      </c>
    </row>
    <row r="265" spans="1:10" x14ac:dyDescent="0.3">
      <c r="A265" s="3">
        <v>3198258</v>
      </c>
      <c r="B265" s="4" t="s">
        <v>140</v>
      </c>
      <c r="C265" s="5">
        <v>26597063</v>
      </c>
      <c r="D265" s="5"/>
      <c r="E265" s="23" t="s">
        <v>3</v>
      </c>
      <c r="F265" s="23">
        <v>0</v>
      </c>
      <c r="G265" s="23">
        <v>2</v>
      </c>
      <c r="H265" s="22">
        <v>7670000</v>
      </c>
      <c r="I265" s="22"/>
      <c r="J265" s="22">
        <v>7670000</v>
      </c>
    </row>
    <row r="266" spans="1:10" x14ac:dyDescent="0.3">
      <c r="A266" s="3">
        <v>1622964</v>
      </c>
      <c r="B266" s="4" t="s">
        <v>108</v>
      </c>
      <c r="C266" s="5">
        <v>48653292</v>
      </c>
      <c r="D266" s="5"/>
      <c r="E266" s="23" t="s">
        <v>22</v>
      </c>
      <c r="F266" s="23">
        <v>9</v>
      </c>
      <c r="G266" s="23">
        <v>5</v>
      </c>
      <c r="H266" s="22">
        <v>5794070</v>
      </c>
      <c r="I266" s="22"/>
      <c r="J266" s="22">
        <v>5794070</v>
      </c>
    </row>
    <row r="267" spans="1:10" x14ac:dyDescent="0.3">
      <c r="A267" s="3">
        <v>3031052</v>
      </c>
      <c r="B267" s="4" t="s">
        <v>108</v>
      </c>
      <c r="C267" s="5">
        <v>48653292</v>
      </c>
      <c r="D267" s="5"/>
      <c r="E267" s="23" t="s">
        <v>8</v>
      </c>
      <c r="F267" s="23">
        <v>6</v>
      </c>
      <c r="G267" s="23">
        <v>0</v>
      </c>
      <c r="H267" s="22">
        <v>4271469</v>
      </c>
      <c r="I267" s="22"/>
      <c r="J267" s="22">
        <v>4271469</v>
      </c>
    </row>
    <row r="268" spans="1:10" x14ac:dyDescent="0.3">
      <c r="A268" s="3">
        <v>8979890</v>
      </c>
      <c r="B268" s="4" t="s">
        <v>108</v>
      </c>
      <c r="C268" s="5">
        <v>48653292</v>
      </c>
      <c r="D268" s="5"/>
      <c r="E268" s="23" t="s">
        <v>2</v>
      </c>
      <c r="F268" s="23">
        <v>0</v>
      </c>
      <c r="G268" s="23">
        <v>20</v>
      </c>
      <c r="H268" s="22">
        <v>4453410</v>
      </c>
      <c r="I268" s="22"/>
      <c r="J268" s="22">
        <v>4453410</v>
      </c>
    </row>
    <row r="269" spans="1:10" x14ac:dyDescent="0.3">
      <c r="A269" s="3">
        <v>5173305</v>
      </c>
      <c r="B269" s="4" t="s">
        <v>132</v>
      </c>
      <c r="C269" s="5">
        <v>70153884</v>
      </c>
      <c r="D269" s="5">
        <v>278360</v>
      </c>
      <c r="E269" s="23" t="s">
        <v>2</v>
      </c>
      <c r="F269" s="23">
        <v>0</v>
      </c>
      <c r="G269" s="23">
        <v>65</v>
      </c>
      <c r="H269" s="22">
        <v>4146626</v>
      </c>
      <c r="I269" s="22"/>
      <c r="J269" s="22">
        <v>4146626</v>
      </c>
    </row>
    <row r="270" spans="1:10" x14ac:dyDescent="0.3">
      <c r="A270" s="3">
        <v>2015983</v>
      </c>
      <c r="B270" s="4" t="s">
        <v>109</v>
      </c>
      <c r="C270" s="5">
        <v>25998846</v>
      </c>
      <c r="D270" s="5"/>
      <c r="E270" s="23" t="s">
        <v>12</v>
      </c>
      <c r="F270" s="23">
        <v>0</v>
      </c>
      <c r="G270" s="23">
        <v>27</v>
      </c>
      <c r="H270" s="22">
        <v>1008262</v>
      </c>
      <c r="I270" s="22"/>
      <c r="J270" s="22">
        <v>1008262</v>
      </c>
    </row>
    <row r="271" spans="1:10" x14ac:dyDescent="0.3">
      <c r="A271" s="3">
        <v>5175408</v>
      </c>
      <c r="B271" s="4" t="s">
        <v>109</v>
      </c>
      <c r="C271" s="5">
        <v>25998846</v>
      </c>
      <c r="D271" s="5"/>
      <c r="E271" s="23" t="s">
        <v>0</v>
      </c>
      <c r="F271" s="23">
        <v>0</v>
      </c>
      <c r="G271" s="23">
        <v>0</v>
      </c>
      <c r="H271" s="22">
        <v>1333870</v>
      </c>
      <c r="I271" s="22"/>
      <c r="J271" s="22">
        <v>1333870</v>
      </c>
    </row>
    <row r="272" spans="1:10" x14ac:dyDescent="0.3">
      <c r="A272" s="3">
        <v>1792038</v>
      </c>
      <c r="B272" s="4" t="s">
        <v>110</v>
      </c>
      <c r="C272" s="5">
        <v>25975498</v>
      </c>
      <c r="D272" s="5"/>
      <c r="E272" s="23" t="s">
        <v>15</v>
      </c>
      <c r="F272" s="23">
        <v>0</v>
      </c>
      <c r="G272" s="23">
        <v>0</v>
      </c>
      <c r="H272" s="22">
        <v>1208580</v>
      </c>
      <c r="I272" s="22"/>
      <c r="J272" s="22">
        <v>1208580</v>
      </c>
    </row>
    <row r="273" spans="1:10" x14ac:dyDescent="0.3">
      <c r="A273" s="3">
        <v>2093343</v>
      </c>
      <c r="B273" s="4" t="s">
        <v>110</v>
      </c>
      <c r="C273" s="5">
        <v>25975498</v>
      </c>
      <c r="D273" s="5"/>
      <c r="E273" s="23" t="s">
        <v>14</v>
      </c>
      <c r="F273" s="23">
        <v>0</v>
      </c>
      <c r="G273" s="23">
        <v>0</v>
      </c>
      <c r="H273" s="22">
        <v>728780</v>
      </c>
      <c r="I273" s="22"/>
      <c r="J273" s="22">
        <v>728780</v>
      </c>
    </row>
    <row r="274" spans="1:10" x14ac:dyDescent="0.3">
      <c r="A274" s="3">
        <v>3736692</v>
      </c>
      <c r="B274" s="4" t="s">
        <v>110</v>
      </c>
      <c r="C274" s="5">
        <v>25975498</v>
      </c>
      <c r="D274" s="5"/>
      <c r="E274" s="23" t="s">
        <v>111</v>
      </c>
      <c r="F274" s="23">
        <v>0</v>
      </c>
      <c r="G274" s="23">
        <v>0</v>
      </c>
      <c r="H274" s="22">
        <v>737613</v>
      </c>
      <c r="I274" s="22"/>
      <c r="J274" s="22">
        <v>737613</v>
      </c>
    </row>
    <row r="275" spans="1:10" x14ac:dyDescent="0.3">
      <c r="A275" s="17">
        <v>4373225</v>
      </c>
      <c r="B275" s="4" t="s">
        <v>110</v>
      </c>
      <c r="C275" s="5">
        <v>25975498</v>
      </c>
      <c r="D275" s="5"/>
      <c r="E275" s="23" t="s">
        <v>5</v>
      </c>
      <c r="F275" s="23">
        <v>0</v>
      </c>
      <c r="G275" s="23">
        <v>0</v>
      </c>
      <c r="H275" s="22">
        <v>150214</v>
      </c>
      <c r="I275" s="22"/>
      <c r="J275" s="22">
        <v>150214</v>
      </c>
    </row>
    <row r="276" spans="1:10" x14ac:dyDescent="0.3">
      <c r="A276" s="3">
        <v>5700178</v>
      </c>
      <c r="B276" s="4" t="s">
        <v>110</v>
      </c>
      <c r="C276" s="5">
        <v>25975498</v>
      </c>
      <c r="D276" s="5"/>
      <c r="E276" s="23" t="s">
        <v>14</v>
      </c>
      <c r="F276" s="23">
        <v>0</v>
      </c>
      <c r="G276" s="23">
        <v>0</v>
      </c>
      <c r="H276" s="22">
        <v>780760</v>
      </c>
      <c r="I276" s="22"/>
      <c r="J276" s="22">
        <v>780760</v>
      </c>
    </row>
    <row r="277" spans="1:10" x14ac:dyDescent="0.3">
      <c r="A277" s="3">
        <v>6811251</v>
      </c>
      <c r="B277" s="4" t="s">
        <v>110</v>
      </c>
      <c r="C277" s="5">
        <v>25975498</v>
      </c>
      <c r="D277" s="5"/>
      <c r="E277" s="23" t="s">
        <v>14</v>
      </c>
      <c r="F277" s="23">
        <v>0</v>
      </c>
      <c r="G277" s="23">
        <v>0</v>
      </c>
      <c r="H277" s="22">
        <v>469420</v>
      </c>
      <c r="I277" s="22"/>
      <c r="J277" s="22">
        <v>469420</v>
      </c>
    </row>
    <row r="278" spans="1:10" x14ac:dyDescent="0.3">
      <c r="A278" s="15">
        <v>1225932</v>
      </c>
      <c r="B278" s="4" t="s">
        <v>112</v>
      </c>
      <c r="C278" s="5">
        <v>42886201</v>
      </c>
      <c r="D278" s="5"/>
      <c r="E278" s="23" t="s">
        <v>8</v>
      </c>
      <c r="F278" s="23">
        <v>24</v>
      </c>
      <c r="G278" s="23">
        <v>0</v>
      </c>
      <c r="H278" s="22">
        <v>4603190</v>
      </c>
      <c r="I278" s="22"/>
      <c r="J278" s="22">
        <v>4603190</v>
      </c>
    </row>
    <row r="279" spans="1:10" x14ac:dyDescent="0.3">
      <c r="A279" s="3">
        <v>2089762</v>
      </c>
      <c r="B279" s="4" t="s">
        <v>112</v>
      </c>
      <c r="C279" s="5">
        <v>42886201</v>
      </c>
      <c r="D279" s="5"/>
      <c r="E279" s="23" t="s">
        <v>6</v>
      </c>
      <c r="F279" s="23">
        <v>51</v>
      </c>
      <c r="G279" s="23">
        <v>0</v>
      </c>
      <c r="H279" s="22">
        <v>20232430</v>
      </c>
      <c r="I279" s="22"/>
      <c r="J279" s="22">
        <v>20232430</v>
      </c>
    </row>
    <row r="280" spans="1:10" x14ac:dyDescent="0.3">
      <c r="A280" s="3">
        <v>1109434</v>
      </c>
      <c r="B280" s="4" t="s">
        <v>113</v>
      </c>
      <c r="C280" s="5">
        <v>60117150</v>
      </c>
      <c r="D280" s="5">
        <v>271888</v>
      </c>
      <c r="E280" s="23" t="s">
        <v>20</v>
      </c>
      <c r="F280" s="23">
        <v>67</v>
      </c>
      <c r="G280" s="23">
        <v>0</v>
      </c>
      <c r="H280" s="22">
        <v>8713500</v>
      </c>
      <c r="I280" s="22"/>
      <c r="J280" s="22">
        <v>8713500</v>
      </c>
    </row>
    <row r="281" spans="1:10" x14ac:dyDescent="0.3">
      <c r="A281" s="3">
        <v>3095940</v>
      </c>
      <c r="B281" s="4" t="s">
        <v>113</v>
      </c>
      <c r="C281" s="5">
        <v>60117150</v>
      </c>
      <c r="D281" s="5">
        <v>271888</v>
      </c>
      <c r="E281" s="23" t="s">
        <v>0</v>
      </c>
      <c r="F281" s="23">
        <v>0</v>
      </c>
      <c r="G281" s="23">
        <v>0</v>
      </c>
      <c r="H281" s="22">
        <v>3404637</v>
      </c>
      <c r="I281" s="22"/>
      <c r="J281" s="22">
        <v>3404637</v>
      </c>
    </row>
    <row r="282" spans="1:10" x14ac:dyDescent="0.3">
      <c r="A282" s="3">
        <v>3135426</v>
      </c>
      <c r="B282" s="4" t="s">
        <v>114</v>
      </c>
      <c r="C282" s="5">
        <v>70891931</v>
      </c>
      <c r="D282" s="5">
        <v>272094</v>
      </c>
      <c r="E282" s="23" t="s">
        <v>20</v>
      </c>
      <c r="F282" s="23">
        <v>68</v>
      </c>
      <c r="G282" s="23">
        <v>0</v>
      </c>
      <c r="H282" s="22">
        <v>16210000</v>
      </c>
      <c r="I282" s="22"/>
      <c r="J282" s="22">
        <v>16210000</v>
      </c>
    </row>
    <row r="283" spans="1:10" x14ac:dyDescent="0.3">
      <c r="A283" s="3">
        <v>2495303</v>
      </c>
      <c r="B283" s="4" t="s">
        <v>115</v>
      </c>
      <c r="C283" s="5">
        <v>48162485</v>
      </c>
      <c r="D283" s="5"/>
      <c r="E283" s="23" t="s">
        <v>3</v>
      </c>
      <c r="F283" s="23">
        <v>0</v>
      </c>
      <c r="G283" s="23">
        <v>0</v>
      </c>
      <c r="H283" s="22">
        <v>3088811</v>
      </c>
      <c r="I283" s="22"/>
      <c r="J283" s="22">
        <v>3088811</v>
      </c>
    </row>
    <row r="284" spans="1:10" x14ac:dyDescent="0.3">
      <c r="A284" s="3">
        <v>4497017</v>
      </c>
      <c r="B284" s="4" t="s">
        <v>115</v>
      </c>
      <c r="C284" s="5">
        <v>48162485</v>
      </c>
      <c r="D284" s="5"/>
      <c r="E284" s="23" t="s">
        <v>8</v>
      </c>
      <c r="F284" s="23">
        <v>8</v>
      </c>
      <c r="G284" s="23">
        <v>0</v>
      </c>
      <c r="H284" s="22">
        <v>2813076</v>
      </c>
      <c r="I284" s="22"/>
      <c r="J284" s="22">
        <v>2813076</v>
      </c>
    </row>
    <row r="285" spans="1:10" x14ac:dyDescent="0.3">
      <c r="A285" s="3">
        <v>9268423</v>
      </c>
      <c r="B285" s="4" t="s">
        <v>115</v>
      </c>
      <c r="C285" s="5">
        <v>48162485</v>
      </c>
      <c r="D285" s="5"/>
      <c r="E285" s="23" t="s">
        <v>2</v>
      </c>
      <c r="F285" s="23">
        <v>0</v>
      </c>
      <c r="G285" s="23">
        <v>41</v>
      </c>
      <c r="H285" s="22">
        <v>8861189</v>
      </c>
      <c r="I285" s="22"/>
      <c r="J285" s="22">
        <v>8861189</v>
      </c>
    </row>
    <row r="286" spans="1:10" x14ac:dyDescent="0.3">
      <c r="A286" s="3">
        <v>3936500</v>
      </c>
      <c r="B286" s="4" t="s">
        <v>171</v>
      </c>
      <c r="C286" s="5">
        <v>62690361</v>
      </c>
      <c r="D286" s="5"/>
      <c r="E286" s="23" t="s">
        <v>23</v>
      </c>
      <c r="F286" s="23">
        <v>0</v>
      </c>
      <c r="G286" s="23">
        <v>0</v>
      </c>
      <c r="H286" s="22">
        <v>1532217</v>
      </c>
      <c r="I286" s="22"/>
      <c r="J286" s="22">
        <v>1532217</v>
      </c>
    </row>
    <row r="287" spans="1:10" x14ac:dyDescent="0.3">
      <c r="A287" s="3">
        <v>5369609</v>
      </c>
      <c r="B287" s="11" t="s">
        <v>141</v>
      </c>
      <c r="C287" s="5">
        <v>68208944</v>
      </c>
      <c r="D287" s="5"/>
      <c r="E287" s="23" t="s">
        <v>23</v>
      </c>
      <c r="F287" s="23">
        <v>0</v>
      </c>
      <c r="G287" s="23">
        <v>0</v>
      </c>
      <c r="H287" s="22">
        <v>2642210</v>
      </c>
      <c r="I287" s="22"/>
      <c r="J287" s="22">
        <v>2642210</v>
      </c>
    </row>
    <row r="288" spans="1:10" x14ac:dyDescent="0.3">
      <c r="A288" s="3">
        <v>5539112</v>
      </c>
      <c r="B288" s="4" t="s">
        <v>116</v>
      </c>
      <c r="C288" s="5">
        <v>26652561</v>
      </c>
      <c r="D288" s="5"/>
      <c r="E288" s="23" t="s">
        <v>2</v>
      </c>
      <c r="F288" s="23">
        <v>0</v>
      </c>
      <c r="G288" s="23">
        <v>46</v>
      </c>
      <c r="H288" s="22">
        <v>5653360</v>
      </c>
      <c r="I288" s="22"/>
      <c r="J288" s="22">
        <v>5653360</v>
      </c>
    </row>
    <row r="289" spans="1:10" x14ac:dyDescent="0.3">
      <c r="A289" s="3">
        <v>7218817</v>
      </c>
      <c r="B289" s="4" t="s">
        <v>116</v>
      </c>
      <c r="C289" s="5">
        <v>26652561</v>
      </c>
      <c r="D289" s="5"/>
      <c r="E289" s="23" t="s">
        <v>5</v>
      </c>
      <c r="F289" s="23">
        <v>0</v>
      </c>
      <c r="G289" s="23">
        <v>0</v>
      </c>
      <c r="H289" s="22">
        <v>1992036</v>
      </c>
      <c r="I289" s="22"/>
      <c r="J289" s="22">
        <v>1992036</v>
      </c>
    </row>
    <row r="290" spans="1:10" x14ac:dyDescent="0.3">
      <c r="A290" s="3">
        <v>9223303</v>
      </c>
      <c r="B290" s="4" t="s">
        <v>116</v>
      </c>
      <c r="C290" s="5">
        <v>26652561</v>
      </c>
      <c r="D290" s="5"/>
      <c r="E290" s="23" t="s">
        <v>14</v>
      </c>
      <c r="F290" s="23">
        <v>0</v>
      </c>
      <c r="G290" s="23">
        <v>0</v>
      </c>
      <c r="H290" s="22">
        <v>410090</v>
      </c>
      <c r="I290" s="22"/>
      <c r="J290" s="22">
        <v>410090</v>
      </c>
    </row>
    <row r="291" spans="1:10" x14ac:dyDescent="0.3">
      <c r="A291" s="3">
        <v>1686476</v>
      </c>
      <c r="B291" s="4" t="s">
        <v>117</v>
      </c>
      <c r="C291" s="5">
        <v>2498251</v>
      </c>
      <c r="D291" s="5"/>
      <c r="E291" s="23" t="s">
        <v>0</v>
      </c>
      <c r="F291" s="23">
        <v>0</v>
      </c>
      <c r="G291" s="23">
        <v>0</v>
      </c>
      <c r="H291" s="22">
        <v>10159026</v>
      </c>
      <c r="I291" s="22"/>
      <c r="J291" s="22">
        <v>10159026</v>
      </c>
    </row>
    <row r="292" spans="1:10" x14ac:dyDescent="0.3">
      <c r="A292" s="3">
        <v>9577077</v>
      </c>
      <c r="B292" s="4" t="s">
        <v>117</v>
      </c>
      <c r="C292" s="5">
        <v>2498251</v>
      </c>
      <c r="D292" s="5"/>
      <c r="E292" s="23" t="s">
        <v>86</v>
      </c>
      <c r="F292" s="23">
        <v>0</v>
      </c>
      <c r="G292" s="23">
        <v>0</v>
      </c>
      <c r="H292" s="22">
        <v>4226264</v>
      </c>
      <c r="I292" s="22"/>
      <c r="J292" s="22">
        <v>4226264</v>
      </c>
    </row>
    <row r="293" spans="1:10" x14ac:dyDescent="0.3">
      <c r="H293" s="7">
        <f>SUM(H3:H292)</f>
        <v>1457410706</v>
      </c>
      <c r="I293" s="7">
        <f>SUM(I3:I292)</f>
        <v>5119487</v>
      </c>
      <c r="J293" s="7">
        <f>SUM(J3:J292)</f>
        <v>1452291219</v>
      </c>
    </row>
    <row r="294" spans="1:10" x14ac:dyDescent="0.3">
      <c r="H294" s="9"/>
      <c r="J294" s="9"/>
    </row>
    <row r="295" spans="1:10" x14ac:dyDescent="0.3">
      <c r="I295" s="9"/>
    </row>
    <row r="296" spans="1:10" x14ac:dyDescent="0.3">
      <c r="I296" s="9"/>
    </row>
    <row r="297" spans="1:10" x14ac:dyDescent="0.3">
      <c r="I297" s="9"/>
    </row>
  </sheetData>
  <conditionalFormatting sqref="I26">
    <cfRule type="cellIs" dxfId="0" priority="1" operator="between">
      <formula>8000</formula>
      <formula>0.1</formula>
    </cfRule>
  </conditionalFormatting>
  <pageMargins left="0.7" right="0.7" top="0.78740157499999996" bottom="0.78740157499999996" header="0.3" footer="0.3"/>
  <pageSetup paperSize="9" scale="35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F1DA-7DDE-48E0-A483-1A30C7468D1F}">
  <dimension ref="A1:J18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4" x14ac:dyDescent="0.3"/>
  <cols>
    <col min="1" max="1" width="11.77734375" customWidth="1"/>
    <col min="2" max="2" width="42" customWidth="1"/>
    <col min="3" max="4" width="9.77734375" customWidth="1"/>
    <col min="5" max="5" width="44.77734375" customWidth="1"/>
    <col min="6" max="7" width="9.77734375" customWidth="1"/>
    <col min="8" max="8" width="12.44140625" customWidth="1"/>
    <col min="9" max="9" width="15.88671875" customWidth="1"/>
    <col min="10" max="10" width="12.44140625" customWidth="1"/>
  </cols>
  <sheetData>
    <row r="1" spans="1:10" x14ac:dyDescent="0.3">
      <c r="A1" s="8" t="s">
        <v>178</v>
      </c>
    </row>
    <row r="2" spans="1:10" ht="39.75" customHeight="1" x14ac:dyDescent="0.3">
      <c r="A2" s="1" t="s">
        <v>118</v>
      </c>
      <c r="B2" s="1" t="s">
        <v>119</v>
      </c>
      <c r="C2" s="2" t="s">
        <v>138</v>
      </c>
      <c r="D2" s="6" t="s">
        <v>139</v>
      </c>
      <c r="E2" s="6" t="s">
        <v>172</v>
      </c>
      <c r="F2" s="19" t="s">
        <v>173</v>
      </c>
      <c r="G2" s="19" t="s">
        <v>174</v>
      </c>
      <c r="H2" s="20" t="s">
        <v>153</v>
      </c>
      <c r="I2" s="20" t="s">
        <v>180</v>
      </c>
      <c r="J2" s="20" t="s">
        <v>153</v>
      </c>
    </row>
    <row r="3" spans="1:10" x14ac:dyDescent="0.3">
      <c r="A3" s="3">
        <v>3673053</v>
      </c>
      <c r="B3" s="4" t="s">
        <v>1</v>
      </c>
      <c r="C3" s="5">
        <v>1599682</v>
      </c>
      <c r="D3" s="5"/>
      <c r="E3" s="28" t="s">
        <v>2</v>
      </c>
      <c r="F3" s="5">
        <v>0</v>
      </c>
      <c r="G3" s="5">
        <v>40</v>
      </c>
      <c r="H3" s="22">
        <v>343786</v>
      </c>
      <c r="I3" s="5"/>
      <c r="J3" s="22">
        <v>343786</v>
      </c>
    </row>
    <row r="4" spans="1:10" x14ac:dyDescent="0.3">
      <c r="A4" s="3">
        <v>6152074</v>
      </c>
      <c r="B4" s="4" t="s">
        <v>1</v>
      </c>
      <c r="C4" s="5">
        <v>1599682</v>
      </c>
      <c r="D4" s="5"/>
      <c r="E4" s="28" t="s">
        <v>3</v>
      </c>
      <c r="F4" s="5">
        <v>0</v>
      </c>
      <c r="G4" s="5">
        <v>0</v>
      </c>
      <c r="H4" s="22">
        <v>382368</v>
      </c>
      <c r="I4" s="5"/>
      <c r="J4" s="22">
        <v>382368</v>
      </c>
    </row>
    <row r="5" spans="1:10" x14ac:dyDescent="0.3">
      <c r="A5" s="18">
        <v>7365832</v>
      </c>
      <c r="B5" s="4" t="s">
        <v>1</v>
      </c>
      <c r="C5" s="5">
        <v>1599682</v>
      </c>
      <c r="D5" s="5"/>
      <c r="E5" s="28" t="s">
        <v>7</v>
      </c>
      <c r="F5" s="5">
        <v>0</v>
      </c>
      <c r="G5" s="5">
        <v>13</v>
      </c>
      <c r="H5" s="22">
        <v>560145</v>
      </c>
      <c r="I5" s="5"/>
      <c r="J5" s="22">
        <v>560145</v>
      </c>
    </row>
    <row r="6" spans="1:10" x14ac:dyDescent="0.3">
      <c r="A6" s="13">
        <v>9349919</v>
      </c>
      <c r="B6" s="4" t="s">
        <v>1</v>
      </c>
      <c r="C6" s="5">
        <v>1599682</v>
      </c>
      <c r="D6" s="5"/>
      <c r="E6" s="28" t="s">
        <v>18</v>
      </c>
      <c r="F6" s="5">
        <v>0</v>
      </c>
      <c r="G6" s="5">
        <v>0</v>
      </c>
      <c r="H6" s="22">
        <v>36994</v>
      </c>
      <c r="I6" s="5"/>
      <c r="J6" s="22">
        <v>36994</v>
      </c>
    </row>
    <row r="7" spans="1:10" x14ac:dyDescent="0.3">
      <c r="A7" s="3">
        <v>9767213</v>
      </c>
      <c r="B7" s="4" t="s">
        <v>1</v>
      </c>
      <c r="C7" s="5">
        <v>1599682</v>
      </c>
      <c r="D7" s="5"/>
      <c r="E7" s="28" t="s">
        <v>5</v>
      </c>
      <c r="F7" s="5">
        <v>3</v>
      </c>
      <c r="G7" s="5">
        <v>0</v>
      </c>
      <c r="H7" s="22">
        <v>865279</v>
      </c>
      <c r="I7" s="5"/>
      <c r="J7" s="22">
        <v>865279</v>
      </c>
    </row>
    <row r="8" spans="1:10" x14ac:dyDescent="0.3">
      <c r="A8" s="3">
        <v>5871375</v>
      </c>
      <c r="B8" s="4" t="s">
        <v>169</v>
      </c>
      <c r="C8" s="5">
        <v>27521753</v>
      </c>
      <c r="D8" s="5"/>
      <c r="E8" s="28" t="s">
        <v>8</v>
      </c>
      <c r="F8" s="5">
        <v>27</v>
      </c>
      <c r="G8" s="5">
        <v>0</v>
      </c>
      <c r="H8" s="22">
        <v>1778744</v>
      </c>
      <c r="I8" s="5"/>
      <c r="J8" s="22">
        <v>1778744</v>
      </c>
    </row>
    <row r="9" spans="1:10" x14ac:dyDescent="0.3">
      <c r="A9" s="15">
        <v>7263765</v>
      </c>
      <c r="B9" s="4" t="s">
        <v>169</v>
      </c>
      <c r="C9" s="5">
        <v>27521753</v>
      </c>
      <c r="D9" s="5"/>
      <c r="E9" s="28" t="s">
        <v>7</v>
      </c>
      <c r="F9" s="5">
        <v>0</v>
      </c>
      <c r="G9" s="5">
        <v>16</v>
      </c>
      <c r="H9" s="22">
        <v>884804</v>
      </c>
      <c r="I9" s="5"/>
      <c r="J9" s="22">
        <v>884804</v>
      </c>
    </row>
    <row r="10" spans="1:10" x14ac:dyDescent="0.3">
      <c r="A10" s="3">
        <v>7846871</v>
      </c>
      <c r="B10" s="4" t="s">
        <v>169</v>
      </c>
      <c r="C10" s="5">
        <v>27521753</v>
      </c>
      <c r="D10" s="5"/>
      <c r="E10" s="28" t="s">
        <v>96</v>
      </c>
      <c r="F10" s="5">
        <v>0</v>
      </c>
      <c r="G10" s="5">
        <v>0</v>
      </c>
      <c r="H10" s="22">
        <v>568001</v>
      </c>
      <c r="I10" s="5"/>
      <c r="J10" s="22">
        <v>568001</v>
      </c>
    </row>
    <row r="11" spans="1:10" x14ac:dyDescent="0.3">
      <c r="A11" s="3">
        <v>4885366</v>
      </c>
      <c r="B11" s="11" t="s">
        <v>130</v>
      </c>
      <c r="C11" s="5">
        <v>22729305</v>
      </c>
      <c r="D11" s="5"/>
      <c r="E11" s="28" t="s">
        <v>5</v>
      </c>
      <c r="F11" s="5">
        <v>0</v>
      </c>
      <c r="G11" s="5">
        <v>0</v>
      </c>
      <c r="H11" s="22">
        <v>874264</v>
      </c>
      <c r="I11" s="5"/>
      <c r="J11" s="22">
        <v>874264</v>
      </c>
    </row>
    <row r="12" spans="1:10" x14ac:dyDescent="0.3">
      <c r="A12" s="3">
        <v>3346325</v>
      </c>
      <c r="B12" s="4" t="s">
        <v>9</v>
      </c>
      <c r="C12" s="5">
        <v>28731191</v>
      </c>
      <c r="D12" s="5"/>
      <c r="E12" s="28" t="s">
        <v>10</v>
      </c>
      <c r="F12" s="5">
        <v>0</v>
      </c>
      <c r="G12" s="5">
        <v>0</v>
      </c>
      <c r="H12" s="22">
        <v>385000</v>
      </c>
      <c r="I12" s="5"/>
      <c r="J12" s="22">
        <v>385000</v>
      </c>
    </row>
    <row r="13" spans="1:10" x14ac:dyDescent="0.3">
      <c r="A13" s="3">
        <v>2039109</v>
      </c>
      <c r="B13" s="4" t="s">
        <v>11</v>
      </c>
      <c r="C13" s="5">
        <v>68246901</v>
      </c>
      <c r="D13" s="5"/>
      <c r="E13" s="28" t="s">
        <v>3</v>
      </c>
      <c r="F13" s="5">
        <v>0</v>
      </c>
      <c r="G13" s="5">
        <v>0</v>
      </c>
      <c r="H13" s="22">
        <v>203430</v>
      </c>
      <c r="I13" s="5"/>
      <c r="J13" s="22">
        <v>203430</v>
      </c>
    </row>
    <row r="14" spans="1:10" x14ac:dyDescent="0.3">
      <c r="A14" s="3">
        <v>5020855</v>
      </c>
      <c r="B14" s="4" t="s">
        <v>11</v>
      </c>
      <c r="C14" s="5">
        <v>68246901</v>
      </c>
      <c r="D14" s="5"/>
      <c r="E14" s="28" t="s">
        <v>12</v>
      </c>
      <c r="F14" s="5">
        <v>0</v>
      </c>
      <c r="G14" s="5">
        <v>40</v>
      </c>
      <c r="H14" s="22">
        <v>688002</v>
      </c>
      <c r="I14" s="5"/>
      <c r="J14" s="22">
        <v>688002</v>
      </c>
    </row>
    <row r="15" spans="1:10" x14ac:dyDescent="0.3">
      <c r="A15" s="17">
        <v>9792256</v>
      </c>
      <c r="B15" s="4" t="s">
        <v>11</v>
      </c>
      <c r="C15" s="5">
        <v>68246901</v>
      </c>
      <c r="D15" s="5"/>
      <c r="E15" s="28" t="s">
        <v>18</v>
      </c>
      <c r="F15" s="5">
        <v>0</v>
      </c>
      <c r="G15" s="5">
        <v>0</v>
      </c>
      <c r="H15" s="22">
        <v>408120</v>
      </c>
      <c r="I15" s="5"/>
      <c r="J15" s="22">
        <v>408120</v>
      </c>
    </row>
    <row r="16" spans="1:10" x14ac:dyDescent="0.3">
      <c r="A16" s="3">
        <v>5002625</v>
      </c>
      <c r="B16" s="11" t="s">
        <v>131</v>
      </c>
      <c r="C16" s="5">
        <v>499811</v>
      </c>
      <c r="D16" s="5"/>
      <c r="E16" s="28" t="s">
        <v>10</v>
      </c>
      <c r="F16" s="5">
        <v>0</v>
      </c>
      <c r="G16" s="5">
        <v>0</v>
      </c>
      <c r="H16" s="22">
        <v>95550</v>
      </c>
      <c r="I16" s="5"/>
      <c r="J16" s="22">
        <v>95550</v>
      </c>
    </row>
    <row r="17" spans="1:10" x14ac:dyDescent="0.3">
      <c r="A17" s="3">
        <v>8535980</v>
      </c>
      <c r="B17" s="11" t="s">
        <v>131</v>
      </c>
      <c r="C17" s="5">
        <v>499811</v>
      </c>
      <c r="D17" s="5"/>
      <c r="E17" s="28" t="s">
        <v>23</v>
      </c>
      <c r="F17" s="5">
        <v>0</v>
      </c>
      <c r="G17" s="5">
        <v>0</v>
      </c>
      <c r="H17" s="22">
        <v>44999</v>
      </c>
      <c r="I17" s="5"/>
      <c r="J17" s="22">
        <v>44999</v>
      </c>
    </row>
    <row r="18" spans="1:10" x14ac:dyDescent="0.3">
      <c r="A18" s="3">
        <v>6565086</v>
      </c>
      <c r="B18" s="4" t="s">
        <v>13</v>
      </c>
      <c r="C18" s="5">
        <v>26594145</v>
      </c>
      <c r="D18" s="5"/>
      <c r="E18" s="28" t="s">
        <v>14</v>
      </c>
      <c r="F18" s="5">
        <v>0</v>
      </c>
      <c r="G18" s="5">
        <v>0</v>
      </c>
      <c r="H18" s="22">
        <v>361598</v>
      </c>
      <c r="I18" s="5"/>
      <c r="J18" s="22">
        <v>361598</v>
      </c>
    </row>
    <row r="19" spans="1:10" x14ac:dyDescent="0.3">
      <c r="A19" s="3">
        <v>8615860</v>
      </c>
      <c r="B19" s="4" t="s">
        <v>16</v>
      </c>
      <c r="C19" s="5">
        <v>3359344</v>
      </c>
      <c r="D19" s="5"/>
      <c r="E19" s="28" t="s">
        <v>14</v>
      </c>
      <c r="F19" s="5">
        <v>0</v>
      </c>
      <c r="G19" s="5">
        <v>0</v>
      </c>
      <c r="H19" s="22">
        <v>400000</v>
      </c>
      <c r="I19" s="5"/>
      <c r="J19" s="22">
        <v>400000</v>
      </c>
    </row>
    <row r="20" spans="1:10" x14ac:dyDescent="0.3">
      <c r="A20" s="3">
        <v>4309907</v>
      </c>
      <c r="B20" s="4" t="s">
        <v>17</v>
      </c>
      <c r="C20" s="5">
        <v>25999044</v>
      </c>
      <c r="D20" s="5"/>
      <c r="E20" s="28" t="s">
        <v>18</v>
      </c>
      <c r="F20" s="5">
        <v>0</v>
      </c>
      <c r="G20" s="5">
        <v>0</v>
      </c>
      <c r="H20" s="22">
        <v>950000</v>
      </c>
      <c r="I20" s="5"/>
      <c r="J20" s="22">
        <v>950000</v>
      </c>
    </row>
    <row r="21" spans="1:10" x14ac:dyDescent="0.3">
      <c r="A21" s="3">
        <v>5792625</v>
      </c>
      <c r="B21" s="4" t="s">
        <v>17</v>
      </c>
      <c r="C21" s="5">
        <v>25999044</v>
      </c>
      <c r="D21" s="5"/>
      <c r="E21" s="28" t="s">
        <v>18</v>
      </c>
      <c r="F21" s="5">
        <v>0</v>
      </c>
      <c r="G21" s="5">
        <v>0</v>
      </c>
      <c r="H21" s="22">
        <v>29350</v>
      </c>
      <c r="I21" s="5"/>
      <c r="J21" s="22">
        <v>29350</v>
      </c>
    </row>
    <row r="22" spans="1:10" x14ac:dyDescent="0.3">
      <c r="A22" s="3">
        <v>6191102</v>
      </c>
      <c r="B22" s="4" t="s">
        <v>17</v>
      </c>
      <c r="C22" s="5">
        <v>25999044</v>
      </c>
      <c r="D22" s="5"/>
      <c r="E22" s="28" t="s">
        <v>18</v>
      </c>
      <c r="F22" s="5">
        <v>0</v>
      </c>
      <c r="G22" s="5">
        <v>0</v>
      </c>
      <c r="H22" s="22">
        <v>163691</v>
      </c>
      <c r="I22" s="5"/>
      <c r="J22" s="22">
        <v>163691</v>
      </c>
    </row>
    <row r="23" spans="1:10" x14ac:dyDescent="0.3">
      <c r="A23" s="3">
        <v>7268793</v>
      </c>
      <c r="B23" s="4" t="s">
        <v>17</v>
      </c>
      <c r="C23" s="5">
        <v>25999044</v>
      </c>
      <c r="D23" s="5"/>
      <c r="E23" s="28" t="s">
        <v>2</v>
      </c>
      <c r="F23" s="5">
        <v>0</v>
      </c>
      <c r="G23" s="5">
        <v>23</v>
      </c>
      <c r="H23" s="22">
        <v>500000</v>
      </c>
      <c r="I23" s="5"/>
      <c r="J23" s="22">
        <v>500000</v>
      </c>
    </row>
    <row r="24" spans="1:10" x14ac:dyDescent="0.3">
      <c r="A24" s="3">
        <v>9684449</v>
      </c>
      <c r="B24" s="4" t="s">
        <v>17</v>
      </c>
      <c r="C24" s="5">
        <v>25999044</v>
      </c>
      <c r="D24" s="5"/>
      <c r="E24" s="28" t="s">
        <v>18</v>
      </c>
      <c r="F24" s="5">
        <v>0</v>
      </c>
      <c r="G24" s="5">
        <v>0</v>
      </c>
      <c r="H24" s="22">
        <v>103437</v>
      </c>
      <c r="I24" s="5"/>
      <c r="J24" s="22">
        <v>103437</v>
      </c>
    </row>
    <row r="25" spans="1:10" x14ac:dyDescent="0.3">
      <c r="A25" s="3">
        <v>9735411</v>
      </c>
      <c r="B25" s="4" t="s">
        <v>17</v>
      </c>
      <c r="C25" s="5">
        <v>25999044</v>
      </c>
      <c r="D25" s="5"/>
      <c r="E25" s="28" t="s">
        <v>0</v>
      </c>
      <c r="F25" s="5">
        <v>0</v>
      </c>
      <c r="G25" s="5">
        <v>0</v>
      </c>
      <c r="H25" s="22">
        <v>1500000</v>
      </c>
      <c r="I25" s="5"/>
      <c r="J25" s="22">
        <v>1500000</v>
      </c>
    </row>
    <row r="26" spans="1:10" x14ac:dyDescent="0.3">
      <c r="A26" s="3">
        <v>3597628</v>
      </c>
      <c r="B26" s="4" t="s">
        <v>19</v>
      </c>
      <c r="C26" s="5">
        <v>48623865</v>
      </c>
      <c r="D26" s="5">
        <v>272523</v>
      </c>
      <c r="E26" s="28" t="s">
        <v>0</v>
      </c>
      <c r="F26" s="5">
        <v>0</v>
      </c>
      <c r="G26" s="5">
        <v>0</v>
      </c>
      <c r="H26" s="22">
        <v>73546</v>
      </c>
      <c r="I26" s="5"/>
      <c r="J26" s="22">
        <v>73546</v>
      </c>
    </row>
    <row r="27" spans="1:10" x14ac:dyDescent="0.3">
      <c r="A27" s="3">
        <v>4382191</v>
      </c>
      <c r="B27" s="4" t="s">
        <v>19</v>
      </c>
      <c r="C27" s="5">
        <v>48623865</v>
      </c>
      <c r="D27" s="5">
        <v>272523</v>
      </c>
      <c r="E27" s="28" t="s">
        <v>14</v>
      </c>
      <c r="F27" s="5">
        <v>0</v>
      </c>
      <c r="G27" s="5">
        <v>0</v>
      </c>
      <c r="H27" s="22">
        <v>16018</v>
      </c>
      <c r="I27" s="5"/>
      <c r="J27" s="22">
        <v>16018</v>
      </c>
    </row>
    <row r="28" spans="1:10" x14ac:dyDescent="0.3">
      <c r="A28" s="3">
        <v>7981863</v>
      </c>
      <c r="B28" s="4" t="s">
        <v>19</v>
      </c>
      <c r="C28" s="5">
        <v>48623865</v>
      </c>
      <c r="D28" s="5">
        <v>272523</v>
      </c>
      <c r="E28" s="28" t="s">
        <v>12</v>
      </c>
      <c r="F28" s="5">
        <v>0</v>
      </c>
      <c r="G28" s="5">
        <v>20</v>
      </c>
      <c r="H28" s="22">
        <v>100000</v>
      </c>
      <c r="I28" s="5"/>
      <c r="J28" s="22">
        <v>100000</v>
      </c>
    </row>
    <row r="29" spans="1:10" x14ac:dyDescent="0.3">
      <c r="A29" s="3">
        <v>2180159</v>
      </c>
      <c r="B29" s="4" t="s">
        <v>21</v>
      </c>
      <c r="C29" s="5">
        <v>2430428</v>
      </c>
      <c r="D29" s="5"/>
      <c r="E29" s="28" t="s">
        <v>22</v>
      </c>
      <c r="F29" s="5">
        <v>3</v>
      </c>
      <c r="G29" s="5">
        <v>0</v>
      </c>
      <c r="H29" s="22">
        <v>707171</v>
      </c>
      <c r="I29" s="5"/>
      <c r="J29" s="22">
        <v>707171</v>
      </c>
    </row>
    <row r="30" spans="1:10" x14ac:dyDescent="0.3">
      <c r="A30" s="3">
        <v>2333254</v>
      </c>
      <c r="B30" s="4" t="s">
        <v>21</v>
      </c>
      <c r="C30" s="5">
        <v>2430428</v>
      </c>
      <c r="D30" s="5"/>
      <c r="E30" s="28" t="s">
        <v>2</v>
      </c>
      <c r="F30" s="5">
        <v>0</v>
      </c>
      <c r="G30" s="5">
        <v>24</v>
      </c>
      <c r="H30" s="22">
        <v>956771</v>
      </c>
      <c r="I30" s="5"/>
      <c r="J30" s="22">
        <v>956771</v>
      </c>
    </row>
    <row r="31" spans="1:10" x14ac:dyDescent="0.3">
      <c r="A31" s="3">
        <v>1415250</v>
      </c>
      <c r="B31" s="4" t="s">
        <v>163</v>
      </c>
      <c r="C31" s="5">
        <v>46522182</v>
      </c>
      <c r="D31" s="5"/>
      <c r="E31" s="28" t="s">
        <v>23</v>
      </c>
      <c r="F31" s="5">
        <v>0</v>
      </c>
      <c r="G31" s="5">
        <v>0</v>
      </c>
      <c r="H31" s="22">
        <v>350000</v>
      </c>
      <c r="I31" s="5"/>
      <c r="J31" s="22">
        <v>350000</v>
      </c>
    </row>
    <row r="32" spans="1:10" x14ac:dyDescent="0.3">
      <c r="A32" s="3">
        <v>6913287</v>
      </c>
      <c r="B32" s="4" t="s">
        <v>163</v>
      </c>
      <c r="C32" s="5">
        <v>46522182</v>
      </c>
      <c r="D32" s="5"/>
      <c r="E32" s="28" t="s">
        <v>49</v>
      </c>
      <c r="F32" s="5">
        <v>0</v>
      </c>
      <c r="G32" s="5">
        <v>20</v>
      </c>
      <c r="H32" s="22">
        <v>227800</v>
      </c>
      <c r="I32" s="5"/>
      <c r="J32" s="22">
        <v>227800</v>
      </c>
    </row>
    <row r="33" spans="1:10" x14ac:dyDescent="0.3">
      <c r="A33" s="3">
        <v>9223411</v>
      </c>
      <c r="B33" s="4" t="s">
        <v>163</v>
      </c>
      <c r="C33" s="5">
        <v>46522182</v>
      </c>
      <c r="D33" s="5"/>
      <c r="E33" s="28" t="s">
        <v>22</v>
      </c>
      <c r="F33" s="5">
        <v>4</v>
      </c>
      <c r="G33" s="5">
        <v>0</v>
      </c>
      <c r="H33" s="22">
        <v>343966</v>
      </c>
      <c r="I33" s="5"/>
      <c r="J33" s="22">
        <v>343966</v>
      </c>
    </row>
    <row r="34" spans="1:10" x14ac:dyDescent="0.3">
      <c r="A34" s="3">
        <v>9264829</v>
      </c>
      <c r="B34" s="4" t="s">
        <v>163</v>
      </c>
      <c r="C34" s="5">
        <v>46522182</v>
      </c>
      <c r="D34" s="5"/>
      <c r="E34" s="28" t="s">
        <v>6</v>
      </c>
      <c r="F34" s="5">
        <v>16</v>
      </c>
      <c r="G34" s="5">
        <v>0</v>
      </c>
      <c r="H34" s="22">
        <v>800000</v>
      </c>
      <c r="I34" s="5"/>
      <c r="J34" s="22">
        <v>800000</v>
      </c>
    </row>
    <row r="35" spans="1:10" x14ac:dyDescent="0.3">
      <c r="A35" s="3">
        <v>1806042</v>
      </c>
      <c r="B35" s="4" t="s">
        <v>24</v>
      </c>
      <c r="C35" s="5">
        <v>43464343</v>
      </c>
      <c r="D35" s="5"/>
      <c r="E35" s="28" t="s">
        <v>3</v>
      </c>
      <c r="F35" s="5">
        <v>0</v>
      </c>
      <c r="G35" s="5">
        <v>0</v>
      </c>
      <c r="H35" s="22">
        <v>472959</v>
      </c>
      <c r="I35" s="5"/>
      <c r="J35" s="22">
        <v>472959</v>
      </c>
    </row>
    <row r="36" spans="1:10" x14ac:dyDescent="0.3">
      <c r="A36" s="3">
        <v>6361701</v>
      </c>
      <c r="B36" s="4" t="s">
        <v>24</v>
      </c>
      <c r="C36" s="5">
        <v>43464343</v>
      </c>
      <c r="D36" s="5"/>
      <c r="E36" s="28" t="s">
        <v>23</v>
      </c>
      <c r="F36" s="5">
        <v>0</v>
      </c>
      <c r="G36" s="5">
        <v>0</v>
      </c>
      <c r="H36" s="22">
        <v>300000</v>
      </c>
      <c r="I36" s="5"/>
      <c r="J36" s="22">
        <v>300000</v>
      </c>
    </row>
    <row r="37" spans="1:10" x14ac:dyDescent="0.3">
      <c r="A37" s="3">
        <v>6447139</v>
      </c>
      <c r="B37" s="4" t="s">
        <v>24</v>
      </c>
      <c r="C37" s="5">
        <v>43464343</v>
      </c>
      <c r="D37" s="5"/>
      <c r="E37" s="28" t="s">
        <v>10</v>
      </c>
      <c r="F37" s="5">
        <v>0</v>
      </c>
      <c r="G37" s="5">
        <v>0</v>
      </c>
      <c r="H37" s="22">
        <v>100000</v>
      </c>
      <c r="I37" s="5"/>
      <c r="J37" s="22">
        <v>100000</v>
      </c>
    </row>
    <row r="38" spans="1:10" ht="14.55" customHeight="1" x14ac:dyDescent="0.3">
      <c r="A38" s="3">
        <v>7790627</v>
      </c>
      <c r="B38" s="4" t="s">
        <v>24</v>
      </c>
      <c r="C38" s="5">
        <v>43464343</v>
      </c>
      <c r="D38" s="5"/>
      <c r="E38" s="28" t="s">
        <v>5</v>
      </c>
      <c r="F38" s="5">
        <v>0</v>
      </c>
      <c r="G38" s="5">
        <v>0</v>
      </c>
      <c r="H38" s="22">
        <v>646569</v>
      </c>
      <c r="I38" s="5"/>
      <c r="J38" s="22">
        <v>646569</v>
      </c>
    </row>
    <row r="39" spans="1:10" x14ac:dyDescent="0.3">
      <c r="A39" s="3">
        <v>1008575</v>
      </c>
      <c r="B39" s="4" t="s">
        <v>25</v>
      </c>
      <c r="C39" s="5">
        <v>43462162</v>
      </c>
      <c r="D39" s="5"/>
      <c r="E39" s="28" t="s">
        <v>0</v>
      </c>
      <c r="F39" s="5">
        <v>0</v>
      </c>
      <c r="G39" s="5">
        <v>0</v>
      </c>
      <c r="H39" s="22">
        <v>480000</v>
      </c>
      <c r="I39" s="5"/>
      <c r="J39" s="22">
        <v>480000</v>
      </c>
    </row>
    <row r="40" spans="1:10" x14ac:dyDescent="0.3">
      <c r="A40" s="3">
        <v>1567065</v>
      </c>
      <c r="B40" s="4" t="s">
        <v>25</v>
      </c>
      <c r="C40" s="5">
        <v>43462162</v>
      </c>
      <c r="D40" s="5"/>
      <c r="E40" s="28" t="s">
        <v>2</v>
      </c>
      <c r="F40" s="5">
        <v>0</v>
      </c>
      <c r="G40" s="5">
        <v>12</v>
      </c>
      <c r="H40" s="22">
        <v>140000</v>
      </c>
      <c r="I40" s="5"/>
      <c r="J40" s="22">
        <v>140000</v>
      </c>
    </row>
    <row r="41" spans="1:10" x14ac:dyDescent="0.3">
      <c r="A41" s="3">
        <v>7857005</v>
      </c>
      <c r="B41" s="4" t="s">
        <v>25</v>
      </c>
      <c r="C41" s="5">
        <v>43462162</v>
      </c>
      <c r="D41" s="5"/>
      <c r="E41" s="28" t="s">
        <v>20</v>
      </c>
      <c r="F41" s="5">
        <v>18</v>
      </c>
      <c r="G41" s="5">
        <v>0</v>
      </c>
      <c r="H41" s="22">
        <v>364020</v>
      </c>
      <c r="I41" s="5"/>
      <c r="J41" s="22">
        <v>364020</v>
      </c>
    </row>
    <row r="42" spans="1:10" x14ac:dyDescent="0.3">
      <c r="A42" s="3">
        <v>8936486</v>
      </c>
      <c r="B42" s="4" t="s">
        <v>25</v>
      </c>
      <c r="C42" s="5">
        <v>43462162</v>
      </c>
      <c r="D42" s="5"/>
      <c r="E42" s="28" t="s">
        <v>26</v>
      </c>
      <c r="F42" s="5">
        <v>15</v>
      </c>
      <c r="G42" s="5">
        <v>0</v>
      </c>
      <c r="H42" s="22">
        <v>397905</v>
      </c>
      <c r="I42" s="5"/>
      <c r="J42" s="22">
        <v>397905</v>
      </c>
    </row>
    <row r="43" spans="1:10" x14ac:dyDescent="0.3">
      <c r="A43" s="3">
        <v>5646573</v>
      </c>
      <c r="B43" s="4" t="s">
        <v>27</v>
      </c>
      <c r="C43" s="5">
        <v>42197449</v>
      </c>
      <c r="D43" s="5"/>
      <c r="E43" s="28" t="s">
        <v>14</v>
      </c>
      <c r="F43" s="5">
        <v>0</v>
      </c>
      <c r="G43" s="5">
        <v>0</v>
      </c>
      <c r="H43" s="22">
        <v>550000</v>
      </c>
      <c r="I43" s="5"/>
      <c r="J43" s="22">
        <v>550000</v>
      </c>
    </row>
    <row r="44" spans="1:10" x14ac:dyDescent="0.3">
      <c r="A44" s="3">
        <v>5745726</v>
      </c>
      <c r="B44" t="s">
        <v>136</v>
      </c>
      <c r="C44">
        <v>62726714</v>
      </c>
      <c r="D44" s="5"/>
      <c r="E44" s="28" t="s">
        <v>49</v>
      </c>
      <c r="F44" s="5">
        <v>0</v>
      </c>
      <c r="G44" s="5">
        <v>25</v>
      </c>
      <c r="H44" s="22">
        <v>200000</v>
      </c>
      <c r="I44" s="5"/>
      <c r="J44" s="22">
        <v>200000</v>
      </c>
    </row>
    <row r="45" spans="1:10" x14ac:dyDescent="0.3">
      <c r="A45" s="3">
        <v>2583952</v>
      </c>
      <c r="B45" s="4" t="s">
        <v>28</v>
      </c>
      <c r="C45" s="5">
        <v>26561433</v>
      </c>
      <c r="D45" s="5"/>
      <c r="E45" s="28" t="s">
        <v>14</v>
      </c>
      <c r="F45" s="5">
        <v>0</v>
      </c>
      <c r="G45" s="5">
        <v>0</v>
      </c>
      <c r="H45" s="22">
        <v>150000</v>
      </c>
      <c r="I45" s="5"/>
      <c r="J45" s="22">
        <v>150000</v>
      </c>
    </row>
    <row r="46" spans="1:10" x14ac:dyDescent="0.3">
      <c r="A46" s="3">
        <v>1494293</v>
      </c>
      <c r="B46" s="4" t="s">
        <v>29</v>
      </c>
      <c r="C46" s="5">
        <v>2305291</v>
      </c>
      <c r="D46" s="5"/>
      <c r="E46" s="28" t="s">
        <v>14</v>
      </c>
      <c r="F46" s="5">
        <v>0</v>
      </c>
      <c r="G46" s="5">
        <v>0</v>
      </c>
      <c r="H46" s="22">
        <v>280968</v>
      </c>
      <c r="I46" s="5"/>
      <c r="J46" s="22">
        <v>280968</v>
      </c>
    </row>
    <row r="47" spans="1:10" x14ac:dyDescent="0.3">
      <c r="A47" s="3">
        <v>4271738</v>
      </c>
      <c r="B47" s="4" t="s">
        <v>179</v>
      </c>
      <c r="C47" s="5">
        <v>27031161</v>
      </c>
      <c r="D47" s="5"/>
      <c r="E47" s="28" t="s">
        <v>3</v>
      </c>
      <c r="F47" s="5">
        <v>0</v>
      </c>
      <c r="G47" s="5">
        <v>0</v>
      </c>
      <c r="H47" s="22">
        <v>771644</v>
      </c>
      <c r="I47" s="5"/>
      <c r="J47" s="22">
        <v>771644</v>
      </c>
    </row>
    <row r="48" spans="1:10" x14ac:dyDescent="0.3">
      <c r="A48" s="3">
        <v>1905494</v>
      </c>
      <c r="B48" s="4" t="s">
        <v>145</v>
      </c>
      <c r="C48" s="5">
        <v>26012294</v>
      </c>
      <c r="D48" s="5"/>
      <c r="E48" s="28" t="s">
        <v>22</v>
      </c>
      <c r="F48" s="5">
        <v>22</v>
      </c>
      <c r="G48" s="5">
        <v>0</v>
      </c>
      <c r="H48" s="22">
        <v>1000000</v>
      </c>
      <c r="I48" s="5"/>
      <c r="J48" s="22">
        <v>1000000</v>
      </c>
    </row>
    <row r="49" spans="1:10" x14ac:dyDescent="0.3">
      <c r="A49" s="3">
        <v>1665958</v>
      </c>
      <c r="B49" s="4" t="s">
        <v>36</v>
      </c>
      <c r="C49" s="5">
        <v>70889783</v>
      </c>
      <c r="D49" s="5">
        <v>271853</v>
      </c>
      <c r="E49" s="28" t="s">
        <v>20</v>
      </c>
      <c r="F49" s="5">
        <v>45</v>
      </c>
      <c r="G49" s="5">
        <v>0</v>
      </c>
      <c r="H49" s="22">
        <v>200000</v>
      </c>
      <c r="I49" s="5"/>
      <c r="J49" s="22">
        <v>200000</v>
      </c>
    </row>
    <row r="50" spans="1:10" x14ac:dyDescent="0.3">
      <c r="A50" s="24">
        <v>8152602</v>
      </c>
      <c r="B50" s="11" t="s">
        <v>154</v>
      </c>
      <c r="C50" s="5">
        <v>9618724</v>
      </c>
      <c r="D50" s="5"/>
      <c r="E50" s="28" t="s">
        <v>22</v>
      </c>
      <c r="F50" s="5">
        <v>4</v>
      </c>
      <c r="G50" s="5">
        <v>0</v>
      </c>
      <c r="H50" s="22">
        <v>46880</v>
      </c>
      <c r="I50" s="5"/>
      <c r="J50" s="22">
        <v>46880</v>
      </c>
    </row>
    <row r="51" spans="1:10" x14ac:dyDescent="0.3">
      <c r="A51" s="3">
        <v>6989404</v>
      </c>
      <c r="B51" s="4" t="s">
        <v>48</v>
      </c>
      <c r="C51" s="5">
        <v>25999150</v>
      </c>
      <c r="D51" s="5"/>
      <c r="E51" s="28" t="s">
        <v>49</v>
      </c>
      <c r="F51" s="5">
        <v>0</v>
      </c>
      <c r="G51" s="5">
        <v>20</v>
      </c>
      <c r="H51" s="22">
        <v>33623</v>
      </c>
      <c r="I51" s="5"/>
      <c r="J51" s="22">
        <v>33623</v>
      </c>
    </row>
    <row r="52" spans="1:10" x14ac:dyDescent="0.3">
      <c r="A52" s="3">
        <v>8902089</v>
      </c>
      <c r="B52" s="4" t="s">
        <v>50</v>
      </c>
      <c r="C52" s="5">
        <v>73635391</v>
      </c>
      <c r="D52" s="5"/>
      <c r="E52" s="28" t="s">
        <v>3</v>
      </c>
      <c r="F52" s="5">
        <v>0</v>
      </c>
      <c r="G52" s="5">
        <v>0</v>
      </c>
      <c r="H52" s="22">
        <v>590000</v>
      </c>
      <c r="I52" s="5"/>
      <c r="J52" s="22">
        <v>590000</v>
      </c>
    </row>
    <row r="53" spans="1:10" x14ac:dyDescent="0.3">
      <c r="A53" s="3">
        <v>7566271</v>
      </c>
      <c r="B53" s="4" t="s">
        <v>53</v>
      </c>
      <c r="C53" s="5">
        <v>66000653</v>
      </c>
      <c r="D53" s="5"/>
      <c r="E53" s="28" t="s">
        <v>3</v>
      </c>
      <c r="F53" s="5">
        <v>0</v>
      </c>
      <c r="G53" s="5">
        <v>0</v>
      </c>
      <c r="H53" s="22">
        <v>1700000</v>
      </c>
      <c r="I53" s="5"/>
      <c r="J53" s="22">
        <v>1700000</v>
      </c>
    </row>
    <row r="54" spans="1:10" x14ac:dyDescent="0.3">
      <c r="A54" s="3">
        <v>8365172</v>
      </c>
      <c r="B54" s="4" t="s">
        <v>54</v>
      </c>
      <c r="C54" s="5">
        <v>1994352</v>
      </c>
      <c r="D54" s="5"/>
      <c r="E54" s="28" t="s">
        <v>55</v>
      </c>
      <c r="F54" s="5">
        <v>0</v>
      </c>
      <c r="G54" s="5">
        <v>0</v>
      </c>
      <c r="H54" s="22">
        <v>139850</v>
      </c>
      <c r="I54" s="5"/>
      <c r="J54" s="22">
        <v>139850</v>
      </c>
    </row>
    <row r="55" spans="1:10" x14ac:dyDescent="0.3">
      <c r="A55" s="3">
        <v>9608144</v>
      </c>
      <c r="B55" s="4" t="s">
        <v>54</v>
      </c>
      <c r="C55" s="5">
        <v>1994352</v>
      </c>
      <c r="D55" s="5"/>
      <c r="E55" s="28" t="s">
        <v>14</v>
      </c>
      <c r="F55" s="5">
        <v>0</v>
      </c>
      <c r="G55" s="5">
        <v>0</v>
      </c>
      <c r="H55" s="22">
        <v>250000</v>
      </c>
      <c r="I55" s="5"/>
      <c r="J55" s="22">
        <v>250000</v>
      </c>
    </row>
    <row r="56" spans="1:10" x14ac:dyDescent="0.3">
      <c r="A56" s="3">
        <v>1356155</v>
      </c>
      <c r="B56" s="4" t="s">
        <v>157</v>
      </c>
      <c r="C56" s="5">
        <v>44477309</v>
      </c>
      <c r="D56" s="5"/>
      <c r="E56" s="28" t="s">
        <v>0</v>
      </c>
      <c r="F56" s="5">
        <v>0</v>
      </c>
      <c r="G56" s="5">
        <v>0</v>
      </c>
      <c r="H56" s="22">
        <v>274000</v>
      </c>
      <c r="I56" s="5"/>
      <c r="J56" s="22">
        <v>274000</v>
      </c>
    </row>
    <row r="57" spans="1:10" x14ac:dyDescent="0.3">
      <c r="A57" s="3">
        <v>5894253</v>
      </c>
      <c r="B57" s="4" t="s">
        <v>157</v>
      </c>
      <c r="C57" s="5">
        <v>44477309</v>
      </c>
      <c r="D57" s="5"/>
      <c r="E57" s="28" t="s">
        <v>20</v>
      </c>
      <c r="F57" s="5">
        <v>25</v>
      </c>
      <c r="G57" s="5">
        <v>0</v>
      </c>
      <c r="H57" s="22">
        <v>1862273</v>
      </c>
      <c r="I57" s="5"/>
      <c r="J57" s="22">
        <v>1862273</v>
      </c>
    </row>
    <row r="58" spans="1:10" x14ac:dyDescent="0.3">
      <c r="A58" s="25">
        <v>5062050</v>
      </c>
      <c r="B58" s="4" t="s">
        <v>56</v>
      </c>
      <c r="C58" s="5">
        <v>3847926</v>
      </c>
      <c r="D58" s="5"/>
      <c r="E58" s="28" t="s">
        <v>2</v>
      </c>
      <c r="F58" s="5">
        <v>0</v>
      </c>
      <c r="G58" s="5">
        <v>6</v>
      </c>
      <c r="H58" s="22">
        <v>342149</v>
      </c>
      <c r="I58" s="5"/>
      <c r="J58" s="22">
        <v>342149</v>
      </c>
    </row>
    <row r="59" spans="1:10" x14ac:dyDescent="0.3">
      <c r="A59" s="18">
        <v>5943218</v>
      </c>
      <c r="B59" s="4" t="s">
        <v>56</v>
      </c>
      <c r="C59" s="5">
        <v>3847926</v>
      </c>
      <c r="D59" s="5"/>
      <c r="E59" s="28" t="s">
        <v>5</v>
      </c>
      <c r="F59" s="5">
        <v>0</v>
      </c>
      <c r="G59" s="5">
        <v>0</v>
      </c>
      <c r="H59" s="22">
        <v>315868</v>
      </c>
      <c r="I59" s="5"/>
      <c r="J59" s="22">
        <v>315868</v>
      </c>
    </row>
    <row r="60" spans="1:10" x14ac:dyDescent="0.3">
      <c r="A60" s="3">
        <v>8299792</v>
      </c>
      <c r="B60" s="4" t="s">
        <v>56</v>
      </c>
      <c r="C60" s="5">
        <v>3847926</v>
      </c>
      <c r="D60" s="5"/>
      <c r="E60" s="28" t="s">
        <v>14</v>
      </c>
      <c r="F60" s="5">
        <v>0</v>
      </c>
      <c r="G60" s="5">
        <v>0</v>
      </c>
      <c r="H60" s="22">
        <v>42262</v>
      </c>
      <c r="I60" s="5"/>
      <c r="J60" s="22">
        <v>42262</v>
      </c>
    </row>
    <row r="61" spans="1:10" x14ac:dyDescent="0.3">
      <c r="A61" s="3">
        <v>1201932</v>
      </c>
      <c r="B61" s="4" t="s">
        <v>57</v>
      </c>
      <c r="C61" s="5">
        <v>62695487</v>
      </c>
      <c r="D61" s="5"/>
      <c r="E61" s="28" t="s">
        <v>14</v>
      </c>
      <c r="F61" s="5">
        <v>0</v>
      </c>
      <c r="G61" s="5">
        <v>0</v>
      </c>
      <c r="H61" s="22">
        <v>100000</v>
      </c>
      <c r="I61" s="5"/>
      <c r="J61" s="22">
        <v>100000</v>
      </c>
    </row>
    <row r="62" spans="1:10" x14ac:dyDescent="0.3">
      <c r="A62" s="3">
        <v>1537615</v>
      </c>
      <c r="B62" s="4" t="s">
        <v>57</v>
      </c>
      <c r="C62" s="5">
        <v>62695487</v>
      </c>
      <c r="D62" s="5"/>
      <c r="E62" s="28" t="s">
        <v>58</v>
      </c>
      <c r="F62" s="5">
        <v>0</v>
      </c>
      <c r="G62" s="5">
        <v>0</v>
      </c>
      <c r="H62" s="22">
        <v>350000</v>
      </c>
      <c r="I62" s="5"/>
      <c r="J62" s="22">
        <v>350000</v>
      </c>
    </row>
    <row r="63" spans="1:10" x14ac:dyDescent="0.3">
      <c r="A63" s="3">
        <v>5814347</v>
      </c>
      <c r="B63" s="4" t="s">
        <v>57</v>
      </c>
      <c r="C63" s="5">
        <v>62695487</v>
      </c>
      <c r="D63" s="5"/>
      <c r="E63" s="28" t="s">
        <v>59</v>
      </c>
      <c r="F63" s="5">
        <v>0</v>
      </c>
      <c r="G63" s="5">
        <v>0</v>
      </c>
      <c r="H63" s="22">
        <v>790000</v>
      </c>
      <c r="I63" s="5"/>
      <c r="J63" s="22">
        <v>790000</v>
      </c>
    </row>
    <row r="64" spans="1:10" x14ac:dyDescent="0.3">
      <c r="A64" s="3">
        <v>1514566</v>
      </c>
      <c r="B64" s="4" t="s">
        <v>67</v>
      </c>
      <c r="C64" s="5">
        <v>272949</v>
      </c>
      <c r="D64" s="5"/>
      <c r="E64" s="28" t="s">
        <v>0</v>
      </c>
      <c r="F64" s="5">
        <v>0</v>
      </c>
      <c r="G64" s="5">
        <v>0</v>
      </c>
      <c r="H64" s="22">
        <v>65999</v>
      </c>
      <c r="I64" s="5"/>
      <c r="J64" s="22">
        <v>65999</v>
      </c>
    </row>
    <row r="65" spans="1:10" x14ac:dyDescent="0.3">
      <c r="A65" s="3">
        <v>8522302</v>
      </c>
      <c r="B65" s="4" t="s">
        <v>69</v>
      </c>
      <c r="C65" s="5">
        <v>278238</v>
      </c>
      <c r="D65" s="5"/>
      <c r="E65" s="28" t="s">
        <v>0</v>
      </c>
      <c r="F65" s="5">
        <v>0</v>
      </c>
      <c r="G65" s="5">
        <v>0</v>
      </c>
      <c r="H65" s="22">
        <v>45000</v>
      </c>
      <c r="I65" s="5"/>
      <c r="J65" s="22">
        <v>45000</v>
      </c>
    </row>
    <row r="66" spans="1:10" x14ac:dyDescent="0.3">
      <c r="A66" s="3">
        <v>9940787</v>
      </c>
      <c r="B66" s="4" t="s">
        <v>76</v>
      </c>
      <c r="C66" s="5">
        <v>62730631</v>
      </c>
      <c r="D66" s="5">
        <v>272876</v>
      </c>
      <c r="E66" s="28" t="s">
        <v>0</v>
      </c>
      <c r="F66" s="5">
        <v>0</v>
      </c>
      <c r="G66" s="5">
        <v>0</v>
      </c>
      <c r="H66" s="22">
        <v>600000</v>
      </c>
      <c r="I66" s="5"/>
      <c r="J66" s="22">
        <v>600000</v>
      </c>
    </row>
    <row r="67" spans="1:10" x14ac:dyDescent="0.3">
      <c r="A67" s="3">
        <v>5755112</v>
      </c>
      <c r="B67" s="11" t="s">
        <v>155</v>
      </c>
      <c r="C67" s="5">
        <v>7978863</v>
      </c>
      <c r="D67" s="5">
        <v>278360</v>
      </c>
      <c r="E67" s="28" t="s">
        <v>120</v>
      </c>
      <c r="F67" s="5">
        <v>32</v>
      </c>
      <c r="G67" s="5">
        <v>0</v>
      </c>
      <c r="H67" s="22">
        <v>300000</v>
      </c>
      <c r="I67" s="5"/>
      <c r="J67" s="22">
        <v>300000</v>
      </c>
    </row>
    <row r="68" spans="1:10" x14ac:dyDescent="0.3">
      <c r="A68" s="3">
        <v>3523407</v>
      </c>
      <c r="B68" s="11" t="s">
        <v>126</v>
      </c>
      <c r="C68" s="5">
        <v>26623064</v>
      </c>
      <c r="D68" s="5"/>
      <c r="E68" s="28" t="s">
        <v>26</v>
      </c>
      <c r="F68" s="5">
        <v>1</v>
      </c>
      <c r="G68" s="5">
        <v>0</v>
      </c>
      <c r="H68" s="22">
        <v>252000</v>
      </c>
      <c r="I68" s="5"/>
      <c r="J68" s="22">
        <v>252000</v>
      </c>
    </row>
    <row r="69" spans="1:10" x14ac:dyDescent="0.3">
      <c r="A69" s="3">
        <v>4335979</v>
      </c>
      <c r="B69" s="11" t="s">
        <v>126</v>
      </c>
      <c r="C69" s="5">
        <v>26623064</v>
      </c>
      <c r="D69" s="5"/>
      <c r="E69" s="28" t="s">
        <v>3</v>
      </c>
      <c r="F69" s="5">
        <v>0</v>
      </c>
      <c r="G69" s="5">
        <v>0</v>
      </c>
      <c r="H69" s="22">
        <v>219000</v>
      </c>
      <c r="I69" s="5"/>
      <c r="J69" s="22">
        <v>219000</v>
      </c>
    </row>
    <row r="70" spans="1:10" x14ac:dyDescent="0.3">
      <c r="A70" s="3">
        <v>3054253</v>
      </c>
      <c r="B70" s="11" t="s">
        <v>170</v>
      </c>
      <c r="C70" s="5">
        <v>4224876</v>
      </c>
      <c r="D70" s="5"/>
      <c r="E70" s="28" t="s">
        <v>5</v>
      </c>
      <c r="F70" s="5">
        <v>0</v>
      </c>
      <c r="G70" s="5">
        <v>0</v>
      </c>
      <c r="H70" s="22">
        <v>678502</v>
      </c>
      <c r="I70" s="5"/>
      <c r="J70" s="22">
        <v>678502</v>
      </c>
    </row>
    <row r="71" spans="1:10" x14ac:dyDescent="0.3">
      <c r="A71" s="24">
        <v>5904624</v>
      </c>
      <c r="B71" s="26" t="s">
        <v>161</v>
      </c>
      <c r="C71" s="5">
        <v>8286906</v>
      </c>
      <c r="D71" s="5"/>
      <c r="E71" s="28" t="s">
        <v>14</v>
      </c>
      <c r="F71" s="5">
        <v>0</v>
      </c>
      <c r="G71" s="5">
        <v>0</v>
      </c>
      <c r="H71" s="22">
        <v>137381</v>
      </c>
      <c r="I71" s="5"/>
      <c r="J71" s="22">
        <v>137381</v>
      </c>
    </row>
    <row r="72" spans="1:10" x14ac:dyDescent="0.3">
      <c r="A72" s="3">
        <v>2757263</v>
      </c>
      <c r="B72" s="4" t="s">
        <v>79</v>
      </c>
      <c r="C72" s="5">
        <v>3087379</v>
      </c>
      <c r="D72" s="5"/>
      <c r="E72" s="28" t="s">
        <v>80</v>
      </c>
      <c r="F72" s="5">
        <v>0</v>
      </c>
      <c r="G72" s="5">
        <v>0</v>
      </c>
      <c r="H72" s="22">
        <v>44030</v>
      </c>
      <c r="I72" s="5"/>
      <c r="J72" s="22">
        <v>44030</v>
      </c>
    </row>
    <row r="73" spans="1:10" x14ac:dyDescent="0.3">
      <c r="A73" s="15">
        <v>4062534</v>
      </c>
      <c r="B73" s="4" t="s">
        <v>79</v>
      </c>
      <c r="C73" s="5">
        <v>3087379</v>
      </c>
      <c r="D73" s="5"/>
      <c r="E73" s="28" t="s">
        <v>23</v>
      </c>
      <c r="F73" s="5">
        <v>0</v>
      </c>
      <c r="G73" s="5">
        <v>0</v>
      </c>
      <c r="H73" s="22">
        <v>670216</v>
      </c>
      <c r="I73" s="5"/>
      <c r="J73" s="22">
        <v>670216</v>
      </c>
    </row>
    <row r="74" spans="1:10" x14ac:dyDescent="0.3">
      <c r="A74" s="3">
        <v>5133257</v>
      </c>
      <c r="B74" s="4" t="s">
        <v>79</v>
      </c>
      <c r="C74" s="5">
        <v>3087379</v>
      </c>
      <c r="D74" s="5"/>
      <c r="E74" s="28" t="s">
        <v>14</v>
      </c>
      <c r="F74" s="5">
        <v>0</v>
      </c>
      <c r="G74" s="5">
        <v>0</v>
      </c>
      <c r="H74" s="22">
        <v>270595</v>
      </c>
      <c r="I74" s="5"/>
      <c r="J74" s="22">
        <v>270595</v>
      </c>
    </row>
    <row r="75" spans="1:10" x14ac:dyDescent="0.3">
      <c r="A75" s="3">
        <v>6684022</v>
      </c>
      <c r="B75" s="4" t="s">
        <v>81</v>
      </c>
      <c r="C75" s="5">
        <v>46524339</v>
      </c>
      <c r="D75" s="5"/>
      <c r="E75" s="28" t="s">
        <v>2</v>
      </c>
      <c r="F75" s="5">
        <v>0</v>
      </c>
      <c r="G75" s="5">
        <v>38</v>
      </c>
      <c r="H75" s="22">
        <v>805786</v>
      </c>
      <c r="I75" s="5"/>
      <c r="J75" s="22">
        <v>805786</v>
      </c>
    </row>
    <row r="76" spans="1:10" x14ac:dyDescent="0.3">
      <c r="A76" s="3">
        <v>7381195</v>
      </c>
      <c r="B76" s="4" t="s">
        <v>81</v>
      </c>
      <c r="C76" s="5">
        <v>46524339</v>
      </c>
      <c r="D76" s="5"/>
      <c r="E76" s="28" t="s">
        <v>5</v>
      </c>
      <c r="F76" s="5">
        <v>0</v>
      </c>
      <c r="G76" s="5">
        <v>0</v>
      </c>
      <c r="H76" s="22">
        <v>300711</v>
      </c>
      <c r="I76" s="5"/>
      <c r="J76" s="22">
        <v>300711</v>
      </c>
    </row>
    <row r="77" spans="1:10" x14ac:dyDescent="0.3">
      <c r="A77" s="3">
        <v>3040542</v>
      </c>
      <c r="B77" s="4" t="s">
        <v>82</v>
      </c>
      <c r="C77" s="5">
        <v>25916360</v>
      </c>
      <c r="D77" s="5"/>
      <c r="E77" s="28" t="s">
        <v>14</v>
      </c>
      <c r="F77" s="5">
        <v>0</v>
      </c>
      <c r="G77" s="5">
        <v>0</v>
      </c>
      <c r="H77" s="22">
        <v>20340</v>
      </c>
      <c r="I77" s="5"/>
      <c r="J77" s="22">
        <v>20340</v>
      </c>
    </row>
    <row r="78" spans="1:10" x14ac:dyDescent="0.3">
      <c r="A78" s="3">
        <v>8849001</v>
      </c>
      <c r="B78" s="4" t="s">
        <v>82</v>
      </c>
      <c r="C78" s="5">
        <v>25916360</v>
      </c>
      <c r="D78" s="5"/>
      <c r="E78" s="28" t="s">
        <v>14</v>
      </c>
      <c r="F78" s="5">
        <v>0</v>
      </c>
      <c r="G78" s="5">
        <v>0</v>
      </c>
      <c r="H78" s="22">
        <v>348718</v>
      </c>
      <c r="I78" s="5"/>
      <c r="J78" s="22">
        <v>348718</v>
      </c>
    </row>
    <row r="79" spans="1:10" x14ac:dyDescent="0.3">
      <c r="A79" s="3">
        <v>8984742</v>
      </c>
      <c r="B79" s="4" t="s">
        <v>82</v>
      </c>
      <c r="C79" s="5">
        <v>25916360</v>
      </c>
      <c r="D79" s="5"/>
      <c r="E79" s="28" t="s">
        <v>14</v>
      </c>
      <c r="F79" s="5">
        <v>0</v>
      </c>
      <c r="G79" s="5">
        <v>0</v>
      </c>
      <c r="H79" s="22">
        <v>227640</v>
      </c>
      <c r="I79" s="5"/>
      <c r="J79" s="22">
        <v>227640</v>
      </c>
    </row>
    <row r="80" spans="1:10" x14ac:dyDescent="0.3">
      <c r="A80" s="3">
        <v>2189349</v>
      </c>
      <c r="B80" s="4" t="s">
        <v>84</v>
      </c>
      <c r="C80" s="5">
        <v>26643715</v>
      </c>
      <c r="D80" s="5"/>
      <c r="E80" s="28" t="s">
        <v>22</v>
      </c>
      <c r="F80" s="5">
        <v>0</v>
      </c>
      <c r="G80" s="5">
        <v>0</v>
      </c>
      <c r="H80" s="22">
        <v>1346803</v>
      </c>
      <c r="I80" s="5"/>
      <c r="J80" s="22">
        <v>1346803</v>
      </c>
    </row>
    <row r="81" spans="1:10" x14ac:dyDescent="0.3">
      <c r="A81" s="3">
        <v>9097155</v>
      </c>
      <c r="B81" s="4" t="s">
        <v>84</v>
      </c>
      <c r="C81" s="5">
        <v>26643715</v>
      </c>
      <c r="D81" s="5"/>
      <c r="E81" s="28" t="s">
        <v>0</v>
      </c>
      <c r="F81" s="5">
        <v>0</v>
      </c>
      <c r="G81" s="5">
        <v>0</v>
      </c>
      <c r="H81" s="22">
        <v>1283108</v>
      </c>
      <c r="I81" s="5"/>
      <c r="J81" s="22">
        <v>1283108</v>
      </c>
    </row>
    <row r="82" spans="1:10" x14ac:dyDescent="0.3">
      <c r="A82" s="3">
        <v>2028356</v>
      </c>
      <c r="B82" s="4" t="s">
        <v>85</v>
      </c>
      <c r="C82" s="5">
        <v>48623814</v>
      </c>
      <c r="D82" s="5"/>
      <c r="E82" s="28" t="s">
        <v>0</v>
      </c>
      <c r="F82" s="5">
        <v>0</v>
      </c>
      <c r="G82" s="5">
        <v>0</v>
      </c>
      <c r="H82" s="22">
        <v>835483</v>
      </c>
      <c r="I82" s="5"/>
      <c r="J82" s="22">
        <v>835483</v>
      </c>
    </row>
    <row r="83" spans="1:10" x14ac:dyDescent="0.3">
      <c r="A83" s="3">
        <v>3854293</v>
      </c>
      <c r="B83" s="4" t="s">
        <v>85</v>
      </c>
      <c r="C83" s="5">
        <v>48623814</v>
      </c>
      <c r="D83" s="5"/>
      <c r="E83" s="28" t="s">
        <v>22</v>
      </c>
      <c r="F83" s="5">
        <v>13</v>
      </c>
      <c r="G83" s="5">
        <v>0</v>
      </c>
      <c r="H83" s="22">
        <v>3255000</v>
      </c>
      <c r="I83" s="5"/>
      <c r="J83" s="22">
        <v>3255000</v>
      </c>
    </row>
    <row r="84" spans="1:10" x14ac:dyDescent="0.3">
      <c r="A84" s="3">
        <v>4167967</v>
      </c>
      <c r="B84" s="4" t="s">
        <v>85</v>
      </c>
      <c r="C84" s="5">
        <v>48623814</v>
      </c>
      <c r="D84" s="5"/>
      <c r="E84" s="28" t="s">
        <v>6</v>
      </c>
      <c r="F84" s="5">
        <v>12</v>
      </c>
      <c r="G84" s="5">
        <v>0</v>
      </c>
      <c r="H84" s="22">
        <v>1995000</v>
      </c>
      <c r="I84" s="5"/>
      <c r="J84" s="22">
        <v>1995000</v>
      </c>
    </row>
    <row r="85" spans="1:10" x14ac:dyDescent="0.3">
      <c r="A85" s="3">
        <v>5947102</v>
      </c>
      <c r="B85" s="4" t="s">
        <v>85</v>
      </c>
      <c r="C85" s="5">
        <v>48623814</v>
      </c>
      <c r="D85" s="5"/>
      <c r="E85" s="28" t="s">
        <v>86</v>
      </c>
      <c r="F85" s="5">
        <v>0</v>
      </c>
      <c r="G85" s="5">
        <v>0</v>
      </c>
      <c r="H85" s="22">
        <v>40847</v>
      </c>
      <c r="I85" s="5"/>
      <c r="J85" s="22">
        <v>40847</v>
      </c>
    </row>
    <row r="86" spans="1:10" x14ac:dyDescent="0.3">
      <c r="A86" s="3">
        <v>6466112</v>
      </c>
      <c r="B86" s="4" t="s">
        <v>85</v>
      </c>
      <c r="C86" s="5">
        <v>48623814</v>
      </c>
      <c r="D86" s="5"/>
      <c r="E86" s="28" t="s">
        <v>14</v>
      </c>
      <c r="F86" s="5">
        <v>0</v>
      </c>
      <c r="G86" s="5">
        <v>0</v>
      </c>
      <c r="H86" s="22">
        <v>180000</v>
      </c>
      <c r="I86" s="5"/>
      <c r="J86" s="22">
        <v>180000</v>
      </c>
    </row>
    <row r="87" spans="1:10" x14ac:dyDescent="0.3">
      <c r="A87" s="3">
        <v>6627771</v>
      </c>
      <c r="B87" s="4" t="s">
        <v>85</v>
      </c>
      <c r="C87" s="5">
        <v>48623814</v>
      </c>
      <c r="D87" s="5"/>
      <c r="E87" s="28" t="s">
        <v>8</v>
      </c>
      <c r="F87" s="5">
        <v>2</v>
      </c>
      <c r="G87" s="5">
        <v>0</v>
      </c>
      <c r="H87" s="22">
        <v>53676</v>
      </c>
      <c r="I87" s="5"/>
      <c r="J87" s="22">
        <v>53676</v>
      </c>
    </row>
    <row r="88" spans="1:10" x14ac:dyDescent="0.3">
      <c r="A88" s="25">
        <v>8901848</v>
      </c>
      <c r="B88" s="4" t="s">
        <v>85</v>
      </c>
      <c r="C88" s="5">
        <v>48623814</v>
      </c>
      <c r="D88" s="5"/>
      <c r="E88" s="28" t="s">
        <v>8</v>
      </c>
      <c r="F88" s="5">
        <v>8</v>
      </c>
      <c r="G88" s="5">
        <v>0</v>
      </c>
      <c r="H88" s="22">
        <v>65000</v>
      </c>
      <c r="I88" s="5"/>
      <c r="J88" s="22">
        <v>65000</v>
      </c>
    </row>
    <row r="89" spans="1:10" x14ac:dyDescent="0.3">
      <c r="A89" s="3">
        <v>9098084</v>
      </c>
      <c r="B89" s="4" t="s">
        <v>85</v>
      </c>
      <c r="C89" s="5">
        <v>48623814</v>
      </c>
      <c r="D89" s="5"/>
      <c r="E89" s="28" t="s">
        <v>2</v>
      </c>
      <c r="F89" s="5">
        <v>0</v>
      </c>
      <c r="G89" s="5">
        <v>8</v>
      </c>
      <c r="H89" s="22">
        <v>194221</v>
      </c>
      <c r="I89" s="5"/>
      <c r="J89" s="22">
        <v>194221</v>
      </c>
    </row>
    <row r="90" spans="1:10" x14ac:dyDescent="0.3">
      <c r="A90" s="15">
        <v>1719491</v>
      </c>
      <c r="B90" s="4" t="s">
        <v>158</v>
      </c>
      <c r="C90" s="5">
        <v>43464637</v>
      </c>
      <c r="D90" s="5"/>
      <c r="E90" s="28" t="s">
        <v>5</v>
      </c>
      <c r="F90" s="5">
        <v>0</v>
      </c>
      <c r="G90" s="5">
        <v>0</v>
      </c>
      <c r="H90" s="22">
        <v>522307</v>
      </c>
      <c r="I90" s="5"/>
      <c r="J90" s="22">
        <v>522307</v>
      </c>
    </row>
    <row r="91" spans="1:10" x14ac:dyDescent="0.3">
      <c r="A91" s="3">
        <v>2392006</v>
      </c>
      <c r="B91" s="4" t="s">
        <v>158</v>
      </c>
      <c r="C91" s="5">
        <v>43464637</v>
      </c>
      <c r="D91" s="5"/>
      <c r="E91" s="28" t="s">
        <v>3</v>
      </c>
      <c r="F91" s="5">
        <v>0</v>
      </c>
      <c r="G91" s="5">
        <v>0</v>
      </c>
      <c r="H91" s="22">
        <v>569443</v>
      </c>
      <c r="I91" s="5"/>
      <c r="J91" s="22">
        <v>569443</v>
      </c>
    </row>
    <row r="92" spans="1:10" x14ac:dyDescent="0.3">
      <c r="A92" s="3">
        <v>4526227</v>
      </c>
      <c r="B92" s="4" t="s">
        <v>158</v>
      </c>
      <c r="C92" s="5">
        <v>43464637</v>
      </c>
      <c r="D92" s="5"/>
      <c r="E92" s="28" t="s">
        <v>23</v>
      </c>
      <c r="F92" s="5">
        <v>0</v>
      </c>
      <c r="G92" s="5">
        <v>0</v>
      </c>
      <c r="H92" s="22">
        <v>350000</v>
      </c>
      <c r="I92" s="5"/>
      <c r="J92" s="22">
        <v>350000</v>
      </c>
    </row>
    <row r="93" spans="1:10" x14ac:dyDescent="0.3">
      <c r="A93" s="3">
        <v>6697406</v>
      </c>
      <c r="B93" s="4" t="s">
        <v>158</v>
      </c>
      <c r="C93" s="5">
        <v>43464637</v>
      </c>
      <c r="D93" s="5"/>
      <c r="E93" s="28" t="s">
        <v>2</v>
      </c>
      <c r="F93" s="5">
        <v>0</v>
      </c>
      <c r="G93" s="5">
        <v>8</v>
      </c>
      <c r="H93" s="22">
        <v>253038</v>
      </c>
      <c r="I93" s="5"/>
      <c r="J93" s="22">
        <v>253038</v>
      </c>
    </row>
    <row r="94" spans="1:10" x14ac:dyDescent="0.3">
      <c r="A94" s="3">
        <v>7653065</v>
      </c>
      <c r="B94" s="4" t="s">
        <v>158</v>
      </c>
      <c r="C94" s="5">
        <v>43464637</v>
      </c>
      <c r="D94" s="5"/>
      <c r="E94" s="28" t="s">
        <v>7</v>
      </c>
      <c r="F94" s="5">
        <v>0</v>
      </c>
      <c r="G94" s="5">
        <v>20</v>
      </c>
      <c r="H94" s="22">
        <v>797452</v>
      </c>
      <c r="I94" s="5"/>
      <c r="J94" s="22">
        <v>797452</v>
      </c>
    </row>
    <row r="95" spans="1:10" x14ac:dyDescent="0.3">
      <c r="A95" s="3">
        <v>8102124</v>
      </c>
      <c r="B95" s="4" t="s">
        <v>158</v>
      </c>
      <c r="C95" s="5">
        <v>43464637</v>
      </c>
      <c r="D95" s="5"/>
      <c r="E95" s="28" t="s">
        <v>49</v>
      </c>
      <c r="F95" s="5">
        <v>0</v>
      </c>
      <c r="G95" s="5">
        <v>35</v>
      </c>
      <c r="H95" s="22">
        <v>460000</v>
      </c>
      <c r="I95" s="5"/>
      <c r="J95" s="22">
        <v>460000</v>
      </c>
    </row>
    <row r="96" spans="1:10" x14ac:dyDescent="0.3">
      <c r="A96" s="3">
        <v>8289298</v>
      </c>
      <c r="B96" s="4" t="s">
        <v>158</v>
      </c>
      <c r="C96" s="5">
        <v>43464637</v>
      </c>
      <c r="D96" s="5"/>
      <c r="E96" s="28" t="s">
        <v>14</v>
      </c>
      <c r="F96" s="5">
        <v>0</v>
      </c>
      <c r="G96" s="5">
        <v>0</v>
      </c>
      <c r="H96" s="22">
        <v>350000</v>
      </c>
      <c r="I96" s="5"/>
      <c r="J96" s="22">
        <v>350000</v>
      </c>
    </row>
    <row r="97" spans="1:10" x14ac:dyDescent="0.3">
      <c r="A97" s="3">
        <v>1236570</v>
      </c>
      <c r="B97" s="4" t="s">
        <v>87</v>
      </c>
      <c r="C97" s="5">
        <v>45979855</v>
      </c>
      <c r="D97" s="5"/>
      <c r="E97" s="28" t="s">
        <v>120</v>
      </c>
      <c r="F97" s="5">
        <v>64</v>
      </c>
      <c r="G97" s="5">
        <v>0</v>
      </c>
      <c r="H97" s="22">
        <v>654000</v>
      </c>
      <c r="I97" s="5"/>
      <c r="J97" s="22">
        <v>654000</v>
      </c>
    </row>
    <row r="98" spans="1:10" x14ac:dyDescent="0.3">
      <c r="A98" s="3">
        <v>1840658</v>
      </c>
      <c r="B98" s="4" t="s">
        <v>87</v>
      </c>
      <c r="C98" s="5">
        <v>45979855</v>
      </c>
      <c r="D98" s="5"/>
      <c r="E98" s="28" t="s">
        <v>10</v>
      </c>
      <c r="F98" s="5">
        <v>0</v>
      </c>
      <c r="G98" s="5">
        <v>0</v>
      </c>
      <c r="H98" s="22">
        <v>1100000</v>
      </c>
      <c r="I98" s="5"/>
      <c r="J98" s="22">
        <v>1100000</v>
      </c>
    </row>
    <row r="99" spans="1:10" x14ac:dyDescent="0.3">
      <c r="A99" s="3">
        <v>1968420</v>
      </c>
      <c r="B99" s="4" t="s">
        <v>87</v>
      </c>
      <c r="C99" s="5">
        <v>45979855</v>
      </c>
      <c r="D99" s="5"/>
      <c r="E99" s="28" t="s">
        <v>88</v>
      </c>
      <c r="F99" s="5">
        <v>70</v>
      </c>
      <c r="G99" s="5">
        <v>0</v>
      </c>
      <c r="H99" s="22">
        <v>1004883</v>
      </c>
      <c r="I99" s="5"/>
      <c r="J99" s="22">
        <v>1004883</v>
      </c>
    </row>
    <row r="100" spans="1:10" x14ac:dyDescent="0.3">
      <c r="A100" s="3">
        <v>2813024</v>
      </c>
      <c r="B100" s="4" t="s">
        <v>87</v>
      </c>
      <c r="C100" s="5">
        <v>45979855</v>
      </c>
      <c r="D100" s="5"/>
      <c r="E100" s="28" t="s">
        <v>5</v>
      </c>
      <c r="F100" s="5">
        <v>0</v>
      </c>
      <c r="G100" s="5">
        <v>0</v>
      </c>
      <c r="H100" s="22">
        <v>538005</v>
      </c>
      <c r="I100" s="5"/>
      <c r="J100" s="22">
        <v>538005</v>
      </c>
    </row>
    <row r="101" spans="1:10" x14ac:dyDescent="0.3">
      <c r="A101" s="3">
        <v>2886510</v>
      </c>
      <c r="B101" s="4" t="s">
        <v>87</v>
      </c>
      <c r="C101" s="5">
        <v>45979855</v>
      </c>
      <c r="D101" s="5"/>
      <c r="E101" s="28" t="s">
        <v>14</v>
      </c>
      <c r="F101" s="5">
        <v>0</v>
      </c>
      <c r="G101" s="5">
        <v>0</v>
      </c>
      <c r="H101" s="22">
        <v>616033</v>
      </c>
      <c r="I101" s="5"/>
      <c r="J101" s="22">
        <v>616033</v>
      </c>
    </row>
    <row r="102" spans="1:10" x14ac:dyDescent="0.3">
      <c r="A102" s="3">
        <v>4699567</v>
      </c>
      <c r="B102" s="4" t="s">
        <v>87</v>
      </c>
      <c r="C102" s="5">
        <v>45979855</v>
      </c>
      <c r="D102" s="5"/>
      <c r="E102" s="28" t="s">
        <v>120</v>
      </c>
      <c r="F102" s="5">
        <v>36</v>
      </c>
      <c r="G102" s="5">
        <v>0</v>
      </c>
      <c r="H102" s="22">
        <v>664125</v>
      </c>
      <c r="I102" s="5"/>
      <c r="J102" s="22">
        <v>664125</v>
      </c>
    </row>
    <row r="103" spans="1:10" x14ac:dyDescent="0.3">
      <c r="A103" s="3">
        <v>5376966</v>
      </c>
      <c r="B103" s="4" t="s">
        <v>87</v>
      </c>
      <c r="C103" s="5">
        <v>45979855</v>
      </c>
      <c r="D103" s="5"/>
      <c r="E103" s="28" t="s">
        <v>0</v>
      </c>
      <c r="F103" s="5">
        <v>0</v>
      </c>
      <c r="G103" s="5">
        <v>0</v>
      </c>
      <c r="H103" s="22">
        <v>1040000</v>
      </c>
      <c r="I103" s="5"/>
      <c r="J103" s="22">
        <v>1040000</v>
      </c>
    </row>
    <row r="104" spans="1:10" x14ac:dyDescent="0.3">
      <c r="A104" s="3">
        <v>5597369</v>
      </c>
      <c r="B104" s="4" t="s">
        <v>87</v>
      </c>
      <c r="C104" s="5">
        <v>45979855</v>
      </c>
      <c r="D104" s="5"/>
      <c r="E104" s="28" t="s">
        <v>3</v>
      </c>
      <c r="F104" s="5">
        <v>0</v>
      </c>
      <c r="G104" s="5">
        <v>0</v>
      </c>
      <c r="H104" s="22">
        <v>160042</v>
      </c>
      <c r="I104" s="5"/>
      <c r="J104" s="22">
        <v>160042</v>
      </c>
    </row>
    <row r="105" spans="1:10" x14ac:dyDescent="0.3">
      <c r="A105" s="3">
        <v>5903063</v>
      </c>
      <c r="B105" s="4" t="s">
        <v>87</v>
      </c>
      <c r="C105" s="5">
        <v>45979855</v>
      </c>
      <c r="D105" s="5"/>
      <c r="E105" s="28" t="s">
        <v>14</v>
      </c>
      <c r="F105" s="5">
        <v>0</v>
      </c>
      <c r="G105" s="5">
        <v>0</v>
      </c>
      <c r="H105" s="22">
        <v>45000</v>
      </c>
      <c r="I105" s="5"/>
      <c r="J105" s="22">
        <v>45000</v>
      </c>
    </row>
    <row r="106" spans="1:10" x14ac:dyDescent="0.3">
      <c r="A106" s="3">
        <v>6585534</v>
      </c>
      <c r="B106" s="4" t="s">
        <v>87</v>
      </c>
      <c r="C106" s="5">
        <v>45979855</v>
      </c>
      <c r="D106" s="5"/>
      <c r="E106" s="28" t="s">
        <v>133</v>
      </c>
      <c r="F106" s="5">
        <v>0</v>
      </c>
      <c r="G106" s="5">
        <v>0</v>
      </c>
      <c r="H106" s="22">
        <v>718390</v>
      </c>
      <c r="I106" s="5"/>
      <c r="J106" s="22">
        <v>718390</v>
      </c>
    </row>
    <row r="107" spans="1:10" x14ac:dyDescent="0.3">
      <c r="A107" s="3">
        <v>7832444</v>
      </c>
      <c r="B107" s="4" t="s">
        <v>87</v>
      </c>
      <c r="C107" s="5">
        <v>45979855</v>
      </c>
      <c r="D107" s="5"/>
      <c r="E107" s="28" t="s">
        <v>135</v>
      </c>
      <c r="F107" s="5">
        <v>0</v>
      </c>
      <c r="G107" s="5">
        <v>30</v>
      </c>
      <c r="H107" s="22">
        <v>718000</v>
      </c>
      <c r="I107" s="5"/>
      <c r="J107" s="22">
        <v>718000</v>
      </c>
    </row>
    <row r="108" spans="1:10" x14ac:dyDescent="0.3">
      <c r="A108" s="3">
        <v>1738957</v>
      </c>
      <c r="B108" s="4" t="s">
        <v>89</v>
      </c>
      <c r="C108" s="5">
        <v>73633755</v>
      </c>
      <c r="D108" s="5"/>
      <c r="E108" s="28" t="s">
        <v>49</v>
      </c>
      <c r="F108" s="5">
        <v>0</v>
      </c>
      <c r="G108" s="5">
        <v>20</v>
      </c>
      <c r="H108" s="22">
        <v>200000</v>
      </c>
      <c r="I108" s="5"/>
      <c r="J108" s="22">
        <v>200000</v>
      </c>
    </row>
    <row r="109" spans="1:10" x14ac:dyDescent="0.3">
      <c r="A109" s="3">
        <v>1907533</v>
      </c>
      <c r="B109" s="4" t="s">
        <v>89</v>
      </c>
      <c r="C109" s="5">
        <v>73633755</v>
      </c>
      <c r="D109" s="5"/>
      <c r="E109" s="28" t="s">
        <v>23</v>
      </c>
      <c r="F109" s="5">
        <v>0</v>
      </c>
      <c r="G109" s="5">
        <v>0</v>
      </c>
      <c r="H109" s="22">
        <v>500000</v>
      </c>
      <c r="I109" s="5"/>
      <c r="J109" s="22">
        <v>500000</v>
      </c>
    </row>
    <row r="110" spans="1:10" x14ac:dyDescent="0.3">
      <c r="A110" s="3">
        <v>2315315</v>
      </c>
      <c r="B110" s="4" t="s">
        <v>89</v>
      </c>
      <c r="C110" s="5">
        <v>73633755</v>
      </c>
      <c r="D110" s="5"/>
      <c r="E110" s="28" t="s">
        <v>49</v>
      </c>
      <c r="F110" s="5">
        <v>0</v>
      </c>
      <c r="G110" s="5">
        <v>20</v>
      </c>
      <c r="H110" s="22">
        <v>170000</v>
      </c>
      <c r="I110" s="5"/>
      <c r="J110" s="22">
        <v>170000</v>
      </c>
    </row>
    <row r="111" spans="1:10" x14ac:dyDescent="0.3">
      <c r="A111" s="3">
        <v>6607461</v>
      </c>
      <c r="B111" s="4" t="s">
        <v>89</v>
      </c>
      <c r="C111" s="5">
        <v>73633755</v>
      </c>
      <c r="D111" s="5"/>
      <c r="E111" s="28" t="s">
        <v>49</v>
      </c>
      <c r="F111" s="5">
        <v>0</v>
      </c>
      <c r="G111" s="5">
        <v>20</v>
      </c>
      <c r="H111" s="22">
        <v>250000</v>
      </c>
      <c r="I111" s="5"/>
      <c r="J111" s="22">
        <v>250000</v>
      </c>
    </row>
    <row r="112" spans="1:10" x14ac:dyDescent="0.3">
      <c r="A112" s="3">
        <v>9554713</v>
      </c>
      <c r="B112" s="4" t="s">
        <v>89</v>
      </c>
      <c r="C112" s="5">
        <v>73633755</v>
      </c>
      <c r="D112" s="5"/>
      <c r="E112" s="28" t="s">
        <v>0</v>
      </c>
      <c r="F112" s="5">
        <v>0</v>
      </c>
      <c r="G112" s="5">
        <v>0</v>
      </c>
      <c r="H112" s="22">
        <v>900000</v>
      </c>
      <c r="I112" s="5"/>
      <c r="J112" s="22">
        <v>900000</v>
      </c>
    </row>
    <row r="113" spans="1:10" x14ac:dyDescent="0.3">
      <c r="A113" s="3">
        <v>6161785</v>
      </c>
      <c r="B113" s="11" t="s">
        <v>142</v>
      </c>
      <c r="C113" s="5">
        <v>46524282</v>
      </c>
      <c r="D113" s="5"/>
      <c r="E113" s="28" t="s">
        <v>0</v>
      </c>
      <c r="F113" s="5">
        <v>0</v>
      </c>
      <c r="G113" s="5">
        <v>0</v>
      </c>
      <c r="H113" s="22">
        <v>224623</v>
      </c>
      <c r="I113" s="5"/>
      <c r="J113" s="22">
        <v>224623</v>
      </c>
    </row>
    <row r="114" spans="1:10" x14ac:dyDescent="0.3">
      <c r="A114" s="3">
        <v>8891712</v>
      </c>
      <c r="B114" s="11" t="s">
        <v>142</v>
      </c>
      <c r="C114" s="5">
        <v>46524282</v>
      </c>
      <c r="D114" s="5"/>
      <c r="E114" s="28" t="s">
        <v>120</v>
      </c>
      <c r="F114" s="5">
        <v>11</v>
      </c>
      <c r="G114" s="5">
        <v>0</v>
      </c>
      <c r="H114" s="22">
        <v>587912</v>
      </c>
      <c r="I114" s="5"/>
      <c r="J114" s="22">
        <v>587912</v>
      </c>
    </row>
    <row r="115" spans="1:10" x14ac:dyDescent="0.3">
      <c r="A115" s="15">
        <v>9064643</v>
      </c>
      <c r="B115" s="11" t="s">
        <v>142</v>
      </c>
      <c r="C115" s="5">
        <v>46524282</v>
      </c>
      <c r="D115" s="5"/>
      <c r="E115" s="28" t="s">
        <v>120</v>
      </c>
      <c r="F115" s="5">
        <v>76</v>
      </c>
      <c r="G115" s="5">
        <v>0</v>
      </c>
      <c r="H115" s="22">
        <v>869632</v>
      </c>
      <c r="I115" s="5"/>
      <c r="J115" s="22">
        <v>869632</v>
      </c>
    </row>
    <row r="116" spans="1:10" x14ac:dyDescent="0.3">
      <c r="A116" s="3">
        <v>1441233</v>
      </c>
      <c r="B116" s="4" t="s">
        <v>162</v>
      </c>
      <c r="C116" s="5">
        <v>42887968</v>
      </c>
      <c r="D116" s="5"/>
      <c r="E116" s="28" t="s">
        <v>22</v>
      </c>
      <c r="F116" s="5">
        <v>15</v>
      </c>
      <c r="G116" s="5">
        <v>0</v>
      </c>
      <c r="H116" s="22">
        <v>2584473</v>
      </c>
      <c r="I116" s="5"/>
      <c r="J116" s="22">
        <v>2584473</v>
      </c>
    </row>
    <row r="117" spans="1:10" x14ac:dyDescent="0.3">
      <c r="A117" s="3">
        <v>1961902</v>
      </c>
      <c r="B117" s="4" t="s">
        <v>162</v>
      </c>
      <c r="C117" s="5">
        <v>42887968</v>
      </c>
      <c r="D117" s="5"/>
      <c r="E117" s="28" t="s">
        <v>2</v>
      </c>
      <c r="F117" s="5">
        <v>0</v>
      </c>
      <c r="G117" s="5">
        <v>22</v>
      </c>
      <c r="H117" s="22">
        <v>200000</v>
      </c>
      <c r="I117" s="5"/>
      <c r="J117" s="22">
        <v>200000</v>
      </c>
    </row>
    <row r="118" spans="1:10" x14ac:dyDescent="0.3">
      <c r="A118" s="3">
        <v>2499134</v>
      </c>
      <c r="B118" s="4" t="s">
        <v>162</v>
      </c>
      <c r="C118" s="5">
        <v>42887968</v>
      </c>
      <c r="D118" s="5"/>
      <c r="E118" s="28" t="s">
        <v>51</v>
      </c>
      <c r="F118" s="5">
        <v>9</v>
      </c>
      <c r="G118" s="5">
        <v>0</v>
      </c>
      <c r="H118" s="22">
        <v>307412</v>
      </c>
      <c r="I118" s="5"/>
      <c r="J118" s="22">
        <v>307412</v>
      </c>
    </row>
    <row r="119" spans="1:10" x14ac:dyDescent="0.3">
      <c r="A119" s="3">
        <v>6241267</v>
      </c>
      <c r="B119" s="4" t="s">
        <v>162</v>
      </c>
      <c r="C119" s="5">
        <v>42887968</v>
      </c>
      <c r="D119" s="5"/>
      <c r="E119" s="28" t="s">
        <v>135</v>
      </c>
      <c r="F119" s="5">
        <v>0</v>
      </c>
      <c r="G119" s="5">
        <v>10</v>
      </c>
      <c r="H119" s="22">
        <v>250000</v>
      </c>
      <c r="I119" s="5"/>
      <c r="J119" s="22">
        <v>250000</v>
      </c>
    </row>
    <row r="120" spans="1:10" x14ac:dyDescent="0.3">
      <c r="A120" s="3">
        <v>2788586</v>
      </c>
      <c r="B120" s="4" t="s">
        <v>90</v>
      </c>
      <c r="C120" s="5">
        <v>43465439</v>
      </c>
      <c r="D120" s="5"/>
      <c r="E120" s="28" t="s">
        <v>23</v>
      </c>
      <c r="F120" s="5">
        <v>0</v>
      </c>
      <c r="G120" s="5">
        <v>0</v>
      </c>
      <c r="H120" s="22">
        <v>427000</v>
      </c>
      <c r="I120" s="5"/>
      <c r="J120" s="22">
        <v>427000</v>
      </c>
    </row>
    <row r="121" spans="1:10" x14ac:dyDescent="0.3">
      <c r="A121" s="3">
        <v>3110951</v>
      </c>
      <c r="B121" s="4" t="s">
        <v>90</v>
      </c>
      <c r="C121" s="5">
        <v>43465439</v>
      </c>
      <c r="D121" s="5"/>
      <c r="E121" s="28" t="s">
        <v>0</v>
      </c>
      <c r="F121" s="5">
        <v>0</v>
      </c>
      <c r="G121" s="5">
        <v>0</v>
      </c>
      <c r="H121" s="22">
        <v>727000</v>
      </c>
      <c r="I121" s="5"/>
      <c r="J121" s="22">
        <v>727000</v>
      </c>
    </row>
    <row r="122" spans="1:10" x14ac:dyDescent="0.3">
      <c r="A122" s="3">
        <v>7235281</v>
      </c>
      <c r="B122" s="4" t="s">
        <v>90</v>
      </c>
      <c r="C122" s="5">
        <v>43465439</v>
      </c>
      <c r="D122" s="5"/>
      <c r="E122" s="28" t="s">
        <v>14</v>
      </c>
      <c r="F122" s="5">
        <v>0</v>
      </c>
      <c r="G122" s="5">
        <v>0</v>
      </c>
      <c r="H122" s="22">
        <v>131020</v>
      </c>
      <c r="I122" s="5"/>
      <c r="J122" s="22">
        <v>131020</v>
      </c>
    </row>
    <row r="123" spans="1:10" x14ac:dyDescent="0.3">
      <c r="A123" s="24">
        <v>7459230</v>
      </c>
      <c r="B123" s="4" t="s">
        <v>90</v>
      </c>
      <c r="C123" s="5">
        <v>43465439</v>
      </c>
      <c r="D123" s="5"/>
      <c r="E123" s="28" t="s">
        <v>3</v>
      </c>
      <c r="F123" s="5">
        <v>0</v>
      </c>
      <c r="G123" s="5">
        <v>0</v>
      </c>
      <c r="H123" s="22">
        <v>581062</v>
      </c>
      <c r="I123" s="5"/>
      <c r="J123" s="22">
        <v>581062</v>
      </c>
    </row>
    <row r="124" spans="1:10" x14ac:dyDescent="0.3">
      <c r="A124" s="3">
        <v>6698987</v>
      </c>
      <c r="B124" s="4" t="s">
        <v>91</v>
      </c>
      <c r="C124" s="5">
        <v>22690361</v>
      </c>
      <c r="D124" s="5"/>
      <c r="E124" s="28" t="s">
        <v>14</v>
      </c>
      <c r="F124" s="5">
        <v>0</v>
      </c>
      <c r="G124" s="5">
        <v>0</v>
      </c>
      <c r="H124" s="22">
        <v>334692</v>
      </c>
      <c r="I124" s="5"/>
      <c r="J124" s="22">
        <v>334692</v>
      </c>
    </row>
    <row r="125" spans="1:10" x14ac:dyDescent="0.3">
      <c r="A125" s="24">
        <v>6757690</v>
      </c>
      <c r="B125" s="4" t="s">
        <v>91</v>
      </c>
      <c r="C125" s="5">
        <v>22690361</v>
      </c>
      <c r="D125" s="5"/>
      <c r="E125" s="28" t="s">
        <v>15</v>
      </c>
      <c r="F125" s="5">
        <v>0</v>
      </c>
      <c r="G125" s="5">
        <v>0</v>
      </c>
      <c r="H125" s="22">
        <v>223331</v>
      </c>
      <c r="I125" s="5"/>
      <c r="J125" s="22">
        <v>223331</v>
      </c>
    </row>
    <row r="126" spans="1:10" x14ac:dyDescent="0.3">
      <c r="A126" s="3">
        <v>8350990</v>
      </c>
      <c r="B126" s="4" t="s">
        <v>91</v>
      </c>
      <c r="C126" s="5">
        <v>22690361</v>
      </c>
      <c r="D126" s="5"/>
      <c r="E126" s="28" t="s">
        <v>49</v>
      </c>
      <c r="F126" s="5">
        <v>0</v>
      </c>
      <c r="G126" s="5">
        <v>50</v>
      </c>
      <c r="H126" s="22">
        <v>399222</v>
      </c>
      <c r="I126" s="5"/>
      <c r="J126" s="22">
        <v>399222</v>
      </c>
    </row>
    <row r="127" spans="1:10" x14ac:dyDescent="0.3">
      <c r="A127" s="27">
        <v>8512217</v>
      </c>
      <c r="B127" s="11" t="s">
        <v>127</v>
      </c>
      <c r="C127" s="5">
        <v>64242218</v>
      </c>
      <c r="D127" s="5"/>
      <c r="E127" s="28" t="s">
        <v>176</v>
      </c>
      <c r="F127" s="5">
        <v>0</v>
      </c>
      <c r="G127" s="5">
        <v>0</v>
      </c>
      <c r="H127" s="22">
        <v>1515584</v>
      </c>
      <c r="I127" s="5"/>
      <c r="J127" s="22">
        <v>1515584</v>
      </c>
    </row>
    <row r="128" spans="1:10" x14ac:dyDescent="0.3">
      <c r="A128" s="17">
        <v>2680444</v>
      </c>
      <c r="B128" s="11" t="s">
        <v>127</v>
      </c>
      <c r="C128" s="5">
        <v>64242218</v>
      </c>
      <c r="D128" s="5"/>
      <c r="E128" s="28" t="s">
        <v>176</v>
      </c>
      <c r="F128" s="5">
        <v>0</v>
      </c>
      <c r="G128" s="5">
        <v>0</v>
      </c>
      <c r="H128" s="22">
        <v>1150000</v>
      </c>
      <c r="I128" s="5"/>
      <c r="J128" s="22">
        <v>1150000</v>
      </c>
    </row>
    <row r="129" spans="1:10" x14ac:dyDescent="0.3">
      <c r="A129" s="25">
        <v>3741470</v>
      </c>
      <c r="B129" s="11" t="s">
        <v>127</v>
      </c>
      <c r="C129" s="5">
        <v>64242218</v>
      </c>
      <c r="D129" s="5"/>
      <c r="E129" s="28" t="s">
        <v>5</v>
      </c>
      <c r="F129" s="5">
        <v>0</v>
      </c>
      <c r="G129" s="5">
        <v>0</v>
      </c>
      <c r="H129" s="22">
        <v>850760</v>
      </c>
      <c r="I129" s="5"/>
      <c r="J129" s="22">
        <v>850760</v>
      </c>
    </row>
    <row r="130" spans="1:10" x14ac:dyDescent="0.3">
      <c r="A130" s="25">
        <v>4444370</v>
      </c>
      <c r="B130" s="11" t="s">
        <v>127</v>
      </c>
      <c r="C130" s="5">
        <v>64242218</v>
      </c>
      <c r="D130" s="5"/>
      <c r="E130" s="28" t="s">
        <v>5</v>
      </c>
      <c r="F130" s="5">
        <v>0</v>
      </c>
      <c r="G130" s="5">
        <v>0</v>
      </c>
      <c r="H130" s="22">
        <v>390057</v>
      </c>
      <c r="I130" s="5"/>
      <c r="J130" s="22">
        <v>390057</v>
      </c>
    </row>
    <row r="131" spans="1:10" x14ac:dyDescent="0.3">
      <c r="A131" s="25">
        <v>6948137</v>
      </c>
      <c r="B131" s="11" t="s">
        <v>127</v>
      </c>
      <c r="C131" s="5">
        <v>64242218</v>
      </c>
      <c r="D131" s="5"/>
      <c r="E131" s="28" t="s">
        <v>5</v>
      </c>
      <c r="F131" s="5">
        <v>0</v>
      </c>
      <c r="G131" s="5">
        <v>0</v>
      </c>
      <c r="H131" s="22">
        <v>1124535</v>
      </c>
      <c r="I131" s="5"/>
      <c r="J131" s="22">
        <v>1124535</v>
      </c>
    </row>
    <row r="132" spans="1:10" x14ac:dyDescent="0.3">
      <c r="A132" s="25">
        <v>8172268</v>
      </c>
      <c r="B132" s="11" t="s">
        <v>127</v>
      </c>
      <c r="C132" s="5">
        <v>64242218</v>
      </c>
      <c r="D132" s="5"/>
      <c r="E132" s="28" t="s">
        <v>5</v>
      </c>
      <c r="F132" s="5">
        <v>0</v>
      </c>
      <c r="G132" s="5">
        <v>0</v>
      </c>
      <c r="H132" s="22">
        <v>875000</v>
      </c>
      <c r="I132" s="5"/>
      <c r="J132" s="22">
        <v>875000</v>
      </c>
    </row>
    <row r="133" spans="1:10" x14ac:dyDescent="0.3">
      <c r="A133" s="3">
        <v>9924639</v>
      </c>
      <c r="B133" s="4" t="s">
        <v>92</v>
      </c>
      <c r="C133" s="5">
        <v>75065649</v>
      </c>
      <c r="D133" s="5">
        <v>277819</v>
      </c>
      <c r="E133" s="28" t="s">
        <v>0</v>
      </c>
      <c r="F133" s="5">
        <v>0</v>
      </c>
      <c r="G133" s="5">
        <v>0</v>
      </c>
      <c r="H133" s="22">
        <v>2039496</v>
      </c>
      <c r="I133" s="5"/>
      <c r="J133" s="22">
        <v>2039496</v>
      </c>
    </row>
    <row r="134" spans="1:10" x14ac:dyDescent="0.3">
      <c r="A134" s="3">
        <v>1378201</v>
      </c>
      <c r="B134" s="4" t="s">
        <v>95</v>
      </c>
      <c r="C134" s="5">
        <v>26657431</v>
      </c>
      <c r="D134" s="5"/>
      <c r="E134" s="28" t="s">
        <v>96</v>
      </c>
      <c r="F134" s="5">
        <v>0</v>
      </c>
      <c r="G134" s="5">
        <v>0</v>
      </c>
      <c r="H134" s="22">
        <v>816411</v>
      </c>
      <c r="I134" s="5"/>
      <c r="J134" s="22">
        <v>816411</v>
      </c>
    </row>
    <row r="135" spans="1:10" x14ac:dyDescent="0.3">
      <c r="A135" s="3">
        <v>1552469</v>
      </c>
      <c r="B135" s="4" t="s">
        <v>95</v>
      </c>
      <c r="C135" s="5">
        <v>26657431</v>
      </c>
      <c r="D135" s="5"/>
      <c r="E135" s="28" t="s">
        <v>7</v>
      </c>
      <c r="F135" s="5">
        <v>0</v>
      </c>
      <c r="G135" s="5">
        <v>3</v>
      </c>
      <c r="H135" s="22">
        <v>357946</v>
      </c>
      <c r="I135" s="5"/>
      <c r="J135" s="22">
        <v>357946</v>
      </c>
    </row>
    <row r="136" spans="1:10" x14ac:dyDescent="0.3">
      <c r="A136" s="3">
        <v>6473703</v>
      </c>
      <c r="B136" s="4" t="s">
        <v>95</v>
      </c>
      <c r="C136" s="5">
        <v>26657431</v>
      </c>
      <c r="D136" s="5"/>
      <c r="E136" s="28" t="s">
        <v>5</v>
      </c>
      <c r="F136" s="5">
        <v>0</v>
      </c>
      <c r="G136" s="5">
        <v>0</v>
      </c>
      <c r="H136" s="22">
        <v>692838</v>
      </c>
      <c r="I136" s="5"/>
      <c r="J136" s="22">
        <v>692838</v>
      </c>
    </row>
    <row r="137" spans="1:10" x14ac:dyDescent="0.3">
      <c r="A137" s="17">
        <v>7805491</v>
      </c>
      <c r="B137" s="4" t="s">
        <v>95</v>
      </c>
      <c r="C137" s="5">
        <v>26657431</v>
      </c>
      <c r="D137" s="5"/>
      <c r="E137" s="28" t="s">
        <v>5</v>
      </c>
      <c r="F137" s="5">
        <v>0</v>
      </c>
      <c r="G137" s="5">
        <v>0</v>
      </c>
      <c r="H137" s="22">
        <v>742030</v>
      </c>
      <c r="I137" s="5"/>
      <c r="J137" s="22">
        <v>742030</v>
      </c>
    </row>
    <row r="138" spans="1:10" x14ac:dyDescent="0.3">
      <c r="A138" s="3">
        <v>1826777</v>
      </c>
      <c r="B138" s="4" t="s">
        <v>97</v>
      </c>
      <c r="C138" s="5">
        <v>2405661</v>
      </c>
      <c r="D138" s="5"/>
      <c r="E138" s="28" t="s">
        <v>0</v>
      </c>
      <c r="F138" s="5">
        <v>0</v>
      </c>
      <c r="G138" s="5">
        <v>0</v>
      </c>
      <c r="H138" s="22">
        <v>1362423</v>
      </c>
      <c r="I138" s="5"/>
      <c r="J138" s="22">
        <v>1362423</v>
      </c>
    </row>
    <row r="139" spans="1:10" x14ac:dyDescent="0.3">
      <c r="A139" s="3">
        <v>7616604</v>
      </c>
      <c r="B139" s="4" t="s">
        <v>97</v>
      </c>
      <c r="C139" s="5">
        <v>2405661</v>
      </c>
      <c r="D139" s="5"/>
      <c r="E139" s="28" t="s">
        <v>22</v>
      </c>
      <c r="F139" s="5">
        <v>0</v>
      </c>
      <c r="G139" s="5">
        <v>0</v>
      </c>
      <c r="H139" s="22">
        <v>203353</v>
      </c>
      <c r="I139" s="5"/>
      <c r="J139" s="22">
        <v>203353</v>
      </c>
    </row>
    <row r="140" spans="1:10" x14ac:dyDescent="0.3">
      <c r="A140" s="3">
        <v>7201840</v>
      </c>
      <c r="B140" s="4" t="s">
        <v>146</v>
      </c>
      <c r="C140" s="5">
        <v>27467686</v>
      </c>
      <c r="D140" s="5"/>
      <c r="E140" s="28" t="s">
        <v>0</v>
      </c>
      <c r="F140" s="5">
        <v>0</v>
      </c>
      <c r="G140" s="5">
        <v>0</v>
      </c>
      <c r="H140" s="22">
        <v>400000</v>
      </c>
      <c r="I140" s="5"/>
      <c r="J140" s="22">
        <v>400000</v>
      </c>
    </row>
    <row r="141" spans="1:10" x14ac:dyDescent="0.3">
      <c r="A141" s="3">
        <v>5991938</v>
      </c>
      <c r="B141" s="4" t="s">
        <v>98</v>
      </c>
      <c r="C141" s="5">
        <v>25263633</v>
      </c>
      <c r="D141" s="5"/>
      <c r="E141" s="28" t="s">
        <v>3</v>
      </c>
      <c r="F141" s="5">
        <v>0</v>
      </c>
      <c r="G141" s="5">
        <v>0</v>
      </c>
      <c r="H141" s="22">
        <v>319633</v>
      </c>
      <c r="I141" s="5"/>
      <c r="J141" s="22">
        <v>319633</v>
      </c>
    </row>
    <row r="142" spans="1:10" x14ac:dyDescent="0.3">
      <c r="A142" s="3">
        <v>2174839</v>
      </c>
      <c r="B142" s="4" t="s">
        <v>99</v>
      </c>
      <c r="C142" s="5">
        <v>70155577</v>
      </c>
      <c r="D142" s="5"/>
      <c r="E142" s="28" t="s">
        <v>49</v>
      </c>
      <c r="F142" s="5">
        <v>0</v>
      </c>
      <c r="G142" s="5">
        <v>145</v>
      </c>
      <c r="H142" s="22">
        <v>1346352</v>
      </c>
      <c r="I142" s="5"/>
      <c r="J142" s="22">
        <v>1346352</v>
      </c>
    </row>
    <row r="143" spans="1:10" x14ac:dyDescent="0.3">
      <c r="A143" s="3">
        <v>4659873</v>
      </c>
      <c r="B143" s="4" t="s">
        <v>100</v>
      </c>
      <c r="C143" s="5">
        <v>75045907</v>
      </c>
      <c r="D143" s="5"/>
      <c r="E143" s="28" t="s">
        <v>5</v>
      </c>
      <c r="F143" s="5">
        <v>0</v>
      </c>
      <c r="G143" s="5">
        <v>0</v>
      </c>
      <c r="H143" s="22">
        <v>555000</v>
      </c>
      <c r="I143" s="5"/>
      <c r="J143" s="22">
        <v>555000</v>
      </c>
    </row>
    <row r="144" spans="1:10" x14ac:dyDescent="0.3">
      <c r="A144" s="3">
        <v>4533728</v>
      </c>
      <c r="B144" s="4" t="s">
        <v>101</v>
      </c>
      <c r="C144" s="5">
        <v>67440185</v>
      </c>
      <c r="D144" s="5"/>
      <c r="E144" s="28" t="s">
        <v>23</v>
      </c>
      <c r="F144" s="5">
        <v>0</v>
      </c>
      <c r="G144" s="5">
        <v>0</v>
      </c>
      <c r="H144" s="22">
        <v>721358</v>
      </c>
      <c r="I144" s="5"/>
      <c r="J144" s="22">
        <v>721358</v>
      </c>
    </row>
    <row r="145" spans="1:10" x14ac:dyDescent="0.3">
      <c r="A145" s="3">
        <v>8411392</v>
      </c>
      <c r="B145" s="4" t="s">
        <v>101</v>
      </c>
      <c r="C145" s="5">
        <v>67440185</v>
      </c>
      <c r="D145" s="5"/>
      <c r="E145" s="28" t="s">
        <v>49</v>
      </c>
      <c r="F145" s="5">
        <v>0</v>
      </c>
      <c r="G145" s="5">
        <v>59</v>
      </c>
      <c r="H145" s="22">
        <v>478260</v>
      </c>
      <c r="I145" s="5"/>
      <c r="J145" s="22">
        <v>478260</v>
      </c>
    </row>
    <row r="146" spans="1:10" x14ac:dyDescent="0.3">
      <c r="A146" s="3">
        <v>6041962</v>
      </c>
      <c r="B146" s="4" t="s">
        <v>102</v>
      </c>
      <c r="C146" s="5">
        <v>46456970</v>
      </c>
      <c r="D146" s="5"/>
      <c r="E146" s="28" t="s">
        <v>2</v>
      </c>
      <c r="F146" s="5">
        <v>0</v>
      </c>
      <c r="G146" s="5">
        <v>8</v>
      </c>
      <c r="H146" s="22">
        <v>444205</v>
      </c>
      <c r="I146" s="5"/>
      <c r="J146" s="22">
        <v>444205</v>
      </c>
    </row>
    <row r="147" spans="1:10" x14ac:dyDescent="0.3">
      <c r="A147" s="3">
        <v>8051895</v>
      </c>
      <c r="B147" s="4" t="s">
        <v>102</v>
      </c>
      <c r="C147" s="5">
        <v>46456970</v>
      </c>
      <c r="D147" s="5"/>
      <c r="E147" s="28" t="s">
        <v>8</v>
      </c>
      <c r="F147" s="5">
        <v>25</v>
      </c>
      <c r="G147" s="5">
        <v>0</v>
      </c>
      <c r="H147" s="22">
        <v>557055</v>
      </c>
      <c r="I147" s="5"/>
      <c r="J147" s="22">
        <v>557055</v>
      </c>
    </row>
    <row r="148" spans="1:10" x14ac:dyDescent="0.3">
      <c r="A148" s="25">
        <v>5600030</v>
      </c>
      <c r="B148" s="4" t="s">
        <v>152</v>
      </c>
      <c r="C148" s="5">
        <v>3588122</v>
      </c>
      <c r="D148" s="5"/>
      <c r="E148" s="28" t="s">
        <v>20</v>
      </c>
      <c r="F148" s="5">
        <v>47</v>
      </c>
      <c r="G148" s="5">
        <v>0</v>
      </c>
      <c r="H148" s="22">
        <v>897796</v>
      </c>
      <c r="I148" s="5"/>
      <c r="J148" s="22">
        <v>897796</v>
      </c>
    </row>
    <row r="149" spans="1:10" x14ac:dyDescent="0.3">
      <c r="A149" s="25">
        <v>6984692</v>
      </c>
      <c r="B149" s="4" t="s">
        <v>152</v>
      </c>
      <c r="C149" s="5">
        <v>3588122</v>
      </c>
      <c r="D149" s="5"/>
      <c r="E149" s="28" t="s">
        <v>26</v>
      </c>
      <c r="F149" s="5">
        <v>90</v>
      </c>
      <c r="G149" s="5">
        <v>0</v>
      </c>
      <c r="H149" s="22">
        <v>1074661</v>
      </c>
      <c r="I149" s="5"/>
      <c r="J149" s="22">
        <v>1074661</v>
      </c>
    </row>
    <row r="150" spans="1:10" x14ac:dyDescent="0.3">
      <c r="A150" s="15">
        <v>6100874</v>
      </c>
      <c r="B150" s="11" t="s">
        <v>156</v>
      </c>
      <c r="C150" s="5">
        <v>10956719</v>
      </c>
      <c r="D150" s="5"/>
      <c r="E150" s="28" t="s">
        <v>22</v>
      </c>
      <c r="F150" s="5">
        <v>35</v>
      </c>
      <c r="G150" s="5">
        <v>10</v>
      </c>
      <c r="H150" s="22">
        <v>300000</v>
      </c>
      <c r="I150" s="5"/>
      <c r="J150" s="22">
        <v>300000</v>
      </c>
    </row>
    <row r="151" spans="1:10" x14ac:dyDescent="0.3">
      <c r="A151" s="3">
        <v>1225073</v>
      </c>
      <c r="B151" s="4" t="s">
        <v>105</v>
      </c>
      <c r="C151" s="5">
        <v>70888167</v>
      </c>
      <c r="D151" s="5">
        <v>271632</v>
      </c>
      <c r="E151" s="28" t="s">
        <v>0</v>
      </c>
      <c r="F151" s="5">
        <v>0</v>
      </c>
      <c r="G151" s="5">
        <v>0</v>
      </c>
      <c r="H151" s="22">
        <v>233277</v>
      </c>
      <c r="I151" s="5"/>
      <c r="J151" s="22">
        <v>233277</v>
      </c>
    </row>
    <row r="152" spans="1:10" x14ac:dyDescent="0.3">
      <c r="A152" s="3">
        <v>1715626</v>
      </c>
      <c r="B152" s="4" t="s">
        <v>107</v>
      </c>
      <c r="C152" s="5">
        <v>29043913</v>
      </c>
      <c r="D152" s="5"/>
      <c r="E152" s="28" t="s">
        <v>3</v>
      </c>
      <c r="F152" s="5">
        <v>0</v>
      </c>
      <c r="G152" s="5">
        <v>0</v>
      </c>
      <c r="H152" s="22">
        <v>670000</v>
      </c>
      <c r="I152" s="5"/>
      <c r="J152" s="22">
        <v>670000</v>
      </c>
    </row>
    <row r="153" spans="1:10" x14ac:dyDescent="0.3">
      <c r="A153" s="3">
        <v>3198258</v>
      </c>
      <c r="B153" s="4" t="s">
        <v>140</v>
      </c>
      <c r="C153" s="5">
        <v>26597063</v>
      </c>
      <c r="D153" s="5"/>
      <c r="E153" s="28" t="s">
        <v>3</v>
      </c>
      <c r="F153" s="5">
        <v>0</v>
      </c>
      <c r="G153" s="5">
        <v>2</v>
      </c>
      <c r="H153" s="22">
        <v>972473</v>
      </c>
      <c r="I153" s="5"/>
      <c r="J153" s="22">
        <v>972473</v>
      </c>
    </row>
    <row r="154" spans="1:10" x14ac:dyDescent="0.3">
      <c r="A154" s="3">
        <v>1622964</v>
      </c>
      <c r="B154" s="4" t="s">
        <v>108</v>
      </c>
      <c r="C154" s="5">
        <v>48653292</v>
      </c>
      <c r="D154" s="5"/>
      <c r="E154" s="28" t="s">
        <v>22</v>
      </c>
      <c r="F154" s="5">
        <v>9</v>
      </c>
      <c r="G154" s="5">
        <v>5</v>
      </c>
      <c r="H154" s="22">
        <v>487210</v>
      </c>
      <c r="I154" s="5"/>
      <c r="J154" s="22">
        <v>487210</v>
      </c>
    </row>
    <row r="155" spans="1:10" x14ac:dyDescent="0.3">
      <c r="A155" s="3">
        <v>3031052</v>
      </c>
      <c r="B155" s="4" t="s">
        <v>108</v>
      </c>
      <c r="C155" s="5">
        <v>48653292</v>
      </c>
      <c r="D155" s="5"/>
      <c r="E155" s="28" t="s">
        <v>8</v>
      </c>
      <c r="F155" s="5">
        <v>6</v>
      </c>
      <c r="G155" s="5">
        <v>0</v>
      </c>
      <c r="H155" s="22">
        <v>77050</v>
      </c>
      <c r="I155" s="5"/>
      <c r="J155" s="22">
        <v>77050</v>
      </c>
    </row>
    <row r="156" spans="1:10" x14ac:dyDescent="0.3">
      <c r="A156" s="3">
        <v>8979890</v>
      </c>
      <c r="B156" s="4" t="s">
        <v>108</v>
      </c>
      <c r="C156" s="5">
        <v>48653292</v>
      </c>
      <c r="D156" s="5"/>
      <c r="E156" s="28" t="s">
        <v>2</v>
      </c>
      <c r="F156" s="5">
        <v>0</v>
      </c>
      <c r="G156" s="5">
        <v>20</v>
      </c>
      <c r="H156" s="22">
        <v>443294</v>
      </c>
      <c r="I156" s="5"/>
      <c r="J156" s="22">
        <v>443294</v>
      </c>
    </row>
    <row r="157" spans="1:10" x14ac:dyDescent="0.3">
      <c r="A157" s="25">
        <v>1679799</v>
      </c>
      <c r="B157" s="26" t="s">
        <v>128</v>
      </c>
      <c r="C157" s="5">
        <v>26611716</v>
      </c>
      <c r="D157" s="5"/>
      <c r="E157" s="28" t="s">
        <v>14</v>
      </c>
      <c r="F157" s="5">
        <v>0</v>
      </c>
      <c r="G157" s="5">
        <v>0</v>
      </c>
      <c r="H157" s="22">
        <v>50000</v>
      </c>
      <c r="I157" s="5"/>
      <c r="J157" s="22">
        <v>50000</v>
      </c>
    </row>
    <row r="158" spans="1:10" x14ac:dyDescent="0.3">
      <c r="A158" s="24">
        <v>4385424</v>
      </c>
      <c r="B158" s="26" t="s">
        <v>128</v>
      </c>
      <c r="C158" s="5">
        <v>26611716</v>
      </c>
      <c r="D158" s="5"/>
      <c r="E158" s="28" t="s">
        <v>5</v>
      </c>
      <c r="F158" s="5">
        <v>0</v>
      </c>
      <c r="G158" s="5">
        <v>0</v>
      </c>
      <c r="H158" s="22">
        <v>82249</v>
      </c>
      <c r="I158" s="5"/>
      <c r="J158" s="22">
        <v>82249</v>
      </c>
    </row>
    <row r="159" spans="1:10" x14ac:dyDescent="0.3">
      <c r="A159" s="24">
        <v>8477576</v>
      </c>
      <c r="B159" s="26" t="s">
        <v>128</v>
      </c>
      <c r="C159" s="5">
        <v>26611716</v>
      </c>
      <c r="D159" s="5"/>
      <c r="E159" s="28" t="s">
        <v>55</v>
      </c>
      <c r="F159" s="5">
        <v>0</v>
      </c>
      <c r="G159" s="5">
        <v>0</v>
      </c>
      <c r="H159" s="22">
        <v>63000</v>
      </c>
      <c r="I159" s="5"/>
      <c r="J159" s="22">
        <v>63000</v>
      </c>
    </row>
    <row r="160" spans="1:10" x14ac:dyDescent="0.3">
      <c r="A160" s="3">
        <v>1792038</v>
      </c>
      <c r="B160" s="4" t="s">
        <v>110</v>
      </c>
      <c r="C160" s="5">
        <v>25975498</v>
      </c>
      <c r="D160" s="5"/>
      <c r="E160" s="28" t="s">
        <v>15</v>
      </c>
      <c r="F160" s="5">
        <v>0</v>
      </c>
      <c r="G160" s="5">
        <v>0</v>
      </c>
      <c r="H160" s="22">
        <v>47000</v>
      </c>
      <c r="I160" s="5"/>
      <c r="J160" s="22">
        <v>47000</v>
      </c>
    </row>
    <row r="161" spans="1:10" x14ac:dyDescent="0.3">
      <c r="A161" s="3">
        <v>2093343</v>
      </c>
      <c r="B161" s="4" t="s">
        <v>110</v>
      </c>
      <c r="C161" s="5">
        <v>25975498</v>
      </c>
      <c r="D161" s="5"/>
      <c r="E161" s="28" t="s">
        <v>14</v>
      </c>
      <c r="F161" s="5">
        <v>0</v>
      </c>
      <c r="G161" s="5">
        <v>0</v>
      </c>
      <c r="H161" s="22">
        <v>52000</v>
      </c>
      <c r="I161" s="5"/>
      <c r="J161" s="22">
        <v>52000</v>
      </c>
    </row>
    <row r="162" spans="1:10" x14ac:dyDescent="0.3">
      <c r="A162" s="3">
        <v>3736692</v>
      </c>
      <c r="B162" s="4" t="s">
        <v>110</v>
      </c>
      <c r="C162" s="5">
        <v>25975498</v>
      </c>
      <c r="D162" s="5"/>
      <c r="E162" s="28" t="s">
        <v>111</v>
      </c>
      <c r="F162" s="5">
        <v>0</v>
      </c>
      <c r="G162" s="5">
        <v>0</v>
      </c>
      <c r="H162" s="22">
        <v>110073</v>
      </c>
      <c r="I162" s="5"/>
      <c r="J162" s="22">
        <v>110073</v>
      </c>
    </row>
    <row r="163" spans="1:10" x14ac:dyDescent="0.3">
      <c r="A163" s="17">
        <v>4373225</v>
      </c>
      <c r="B163" s="4" t="s">
        <v>110</v>
      </c>
      <c r="C163" s="5">
        <v>25975498</v>
      </c>
      <c r="D163" s="5"/>
      <c r="E163" s="28" t="s">
        <v>5</v>
      </c>
      <c r="F163" s="5">
        <v>0</v>
      </c>
      <c r="G163" s="5">
        <v>0</v>
      </c>
      <c r="H163" s="22">
        <v>250000</v>
      </c>
      <c r="I163" s="5"/>
      <c r="J163" s="22">
        <v>250000</v>
      </c>
    </row>
    <row r="164" spans="1:10" x14ac:dyDescent="0.3">
      <c r="A164" s="3">
        <v>5700178</v>
      </c>
      <c r="B164" s="4" t="s">
        <v>110</v>
      </c>
      <c r="C164" s="5">
        <v>25975498</v>
      </c>
      <c r="D164" s="5"/>
      <c r="E164" s="28" t="s">
        <v>14</v>
      </c>
      <c r="F164" s="5">
        <v>0</v>
      </c>
      <c r="G164" s="5">
        <v>0</v>
      </c>
      <c r="H164" s="22">
        <v>60000</v>
      </c>
      <c r="I164" s="5"/>
      <c r="J164" s="22">
        <v>60000</v>
      </c>
    </row>
    <row r="165" spans="1:10" x14ac:dyDescent="0.3">
      <c r="A165" s="3">
        <v>6811251</v>
      </c>
      <c r="B165" s="4" t="s">
        <v>110</v>
      </c>
      <c r="C165" s="5">
        <v>25975498</v>
      </c>
      <c r="D165" s="5"/>
      <c r="E165" s="28" t="s">
        <v>14</v>
      </c>
      <c r="F165" s="5">
        <v>0</v>
      </c>
      <c r="G165" s="5">
        <v>0</v>
      </c>
      <c r="H165" s="22">
        <v>84000</v>
      </c>
      <c r="I165" s="5"/>
      <c r="J165" s="22">
        <v>84000</v>
      </c>
    </row>
    <row r="166" spans="1:10" x14ac:dyDescent="0.3">
      <c r="A166" s="3">
        <v>7175172</v>
      </c>
      <c r="B166" s="12" t="s">
        <v>134</v>
      </c>
      <c r="C166" s="5">
        <v>26200481</v>
      </c>
      <c r="D166" s="5"/>
      <c r="E166" s="28" t="s">
        <v>5</v>
      </c>
      <c r="F166" s="5">
        <v>0</v>
      </c>
      <c r="G166" s="5">
        <v>0</v>
      </c>
      <c r="H166" s="22">
        <v>100000</v>
      </c>
      <c r="I166" s="5"/>
      <c r="J166" s="22">
        <v>100000</v>
      </c>
    </row>
    <row r="167" spans="1:10" x14ac:dyDescent="0.3">
      <c r="A167" s="3">
        <v>2843292</v>
      </c>
      <c r="B167" s="4" t="s">
        <v>113</v>
      </c>
      <c r="C167" s="5">
        <v>60117150</v>
      </c>
      <c r="D167" s="5">
        <v>271888</v>
      </c>
      <c r="E167" s="28" t="s">
        <v>26</v>
      </c>
      <c r="F167" s="5">
        <v>31</v>
      </c>
      <c r="G167" s="5">
        <v>0</v>
      </c>
      <c r="H167" s="22">
        <v>1250000</v>
      </c>
      <c r="I167" s="5"/>
      <c r="J167" s="22">
        <v>1250000</v>
      </c>
    </row>
    <row r="168" spans="1:10" x14ac:dyDescent="0.3">
      <c r="A168" s="3">
        <v>3135426</v>
      </c>
      <c r="B168" s="4" t="s">
        <v>114</v>
      </c>
      <c r="C168" s="5">
        <v>70891931</v>
      </c>
      <c r="D168" s="5">
        <v>272094</v>
      </c>
      <c r="E168" s="28" t="s">
        <v>20</v>
      </c>
      <c r="F168" s="5">
        <v>68</v>
      </c>
      <c r="G168" s="5">
        <v>0</v>
      </c>
      <c r="H168" s="22">
        <v>4300000</v>
      </c>
      <c r="I168" s="5"/>
      <c r="J168" s="22">
        <v>4300000</v>
      </c>
    </row>
    <row r="169" spans="1:10" x14ac:dyDescent="0.3">
      <c r="A169" s="3">
        <v>2495303</v>
      </c>
      <c r="B169" s="4" t="s">
        <v>115</v>
      </c>
      <c r="C169" s="5">
        <v>48162485</v>
      </c>
      <c r="D169" s="5"/>
      <c r="E169" s="28" t="s">
        <v>3</v>
      </c>
      <c r="F169" s="5">
        <v>0</v>
      </c>
      <c r="G169" s="5">
        <v>0</v>
      </c>
      <c r="H169" s="22">
        <v>492891</v>
      </c>
      <c r="I169" s="5"/>
      <c r="J169" s="22">
        <v>492891</v>
      </c>
    </row>
    <row r="170" spans="1:10" x14ac:dyDescent="0.3">
      <c r="A170" s="3">
        <v>4497017</v>
      </c>
      <c r="B170" s="4" t="s">
        <v>115</v>
      </c>
      <c r="C170" s="5">
        <v>48162485</v>
      </c>
      <c r="D170" s="5"/>
      <c r="E170" s="28" t="s">
        <v>8</v>
      </c>
      <c r="F170" s="5">
        <v>8</v>
      </c>
      <c r="G170" s="5">
        <v>0</v>
      </c>
      <c r="H170" s="22">
        <v>407140</v>
      </c>
      <c r="I170" s="5"/>
      <c r="J170" s="22">
        <v>407140</v>
      </c>
    </row>
    <row r="171" spans="1:10" x14ac:dyDescent="0.3">
      <c r="A171" s="3">
        <v>9268423</v>
      </c>
      <c r="B171" s="4" t="s">
        <v>115</v>
      </c>
      <c r="C171" s="5">
        <v>48162485</v>
      </c>
      <c r="D171" s="5"/>
      <c r="E171" s="28" t="s">
        <v>2</v>
      </c>
      <c r="F171" s="5">
        <v>0</v>
      </c>
      <c r="G171" s="5">
        <v>41</v>
      </c>
      <c r="H171" s="22">
        <v>1292650</v>
      </c>
      <c r="I171" s="5"/>
      <c r="J171" s="22">
        <v>1292650</v>
      </c>
    </row>
    <row r="172" spans="1:10" x14ac:dyDescent="0.3">
      <c r="A172" s="3">
        <v>5369609</v>
      </c>
      <c r="B172" s="12" t="s">
        <v>141</v>
      </c>
      <c r="C172" s="5">
        <v>68208944</v>
      </c>
      <c r="D172" s="5"/>
      <c r="E172" s="28" t="s">
        <v>23</v>
      </c>
      <c r="F172" s="5">
        <v>0</v>
      </c>
      <c r="G172" s="5">
        <v>0</v>
      </c>
      <c r="H172" s="22">
        <v>328229</v>
      </c>
      <c r="I172" s="5"/>
      <c r="J172" s="22">
        <v>328229</v>
      </c>
    </row>
    <row r="173" spans="1:10" x14ac:dyDescent="0.3">
      <c r="A173" s="3">
        <v>5539112</v>
      </c>
      <c r="B173" s="4" t="s">
        <v>116</v>
      </c>
      <c r="C173" s="5">
        <v>26652561</v>
      </c>
      <c r="D173" s="5"/>
      <c r="E173" s="28" t="s">
        <v>2</v>
      </c>
      <c r="F173" s="5">
        <v>0</v>
      </c>
      <c r="G173" s="5">
        <v>46</v>
      </c>
      <c r="H173" s="22">
        <v>190652</v>
      </c>
      <c r="I173" s="5"/>
      <c r="J173" s="22">
        <v>190652</v>
      </c>
    </row>
    <row r="174" spans="1:10" x14ac:dyDescent="0.3">
      <c r="A174" s="3">
        <v>7218817</v>
      </c>
      <c r="B174" s="4" t="s">
        <v>116</v>
      </c>
      <c r="C174" s="5">
        <v>26652561</v>
      </c>
      <c r="D174" s="5"/>
      <c r="E174" s="28" t="s">
        <v>5</v>
      </c>
      <c r="F174" s="5">
        <v>0</v>
      </c>
      <c r="G174" s="5">
        <v>0</v>
      </c>
      <c r="H174" s="22">
        <v>391045</v>
      </c>
      <c r="I174" s="5"/>
      <c r="J174" s="22">
        <v>391045</v>
      </c>
    </row>
    <row r="175" spans="1:10" x14ac:dyDescent="0.3">
      <c r="A175" s="3">
        <v>9223303</v>
      </c>
      <c r="B175" s="4" t="s">
        <v>116</v>
      </c>
      <c r="C175" s="5">
        <v>26652561</v>
      </c>
      <c r="D175" s="5"/>
      <c r="E175" s="28" t="s">
        <v>14</v>
      </c>
      <c r="F175" s="5">
        <v>0</v>
      </c>
      <c r="G175" s="5">
        <v>0</v>
      </c>
      <c r="H175" s="22">
        <v>106593</v>
      </c>
      <c r="I175" s="5"/>
      <c r="J175" s="22">
        <v>106593</v>
      </c>
    </row>
    <row r="176" spans="1:10" x14ac:dyDescent="0.3">
      <c r="A176" s="3">
        <v>1686476</v>
      </c>
      <c r="B176" s="4" t="s">
        <v>117</v>
      </c>
      <c r="C176" s="5">
        <v>2498251</v>
      </c>
      <c r="D176" s="5"/>
      <c r="E176" s="28" t="s">
        <v>0</v>
      </c>
      <c r="F176" s="5">
        <v>0</v>
      </c>
      <c r="G176" s="5">
        <v>0</v>
      </c>
      <c r="H176" s="22">
        <v>1889633</v>
      </c>
      <c r="I176" s="5"/>
      <c r="J176" s="22">
        <v>1889633</v>
      </c>
    </row>
    <row r="177" spans="1:10" x14ac:dyDescent="0.3">
      <c r="A177" s="3">
        <v>9577077</v>
      </c>
      <c r="B177" s="4" t="s">
        <v>117</v>
      </c>
      <c r="C177" s="5">
        <v>2498251</v>
      </c>
      <c r="D177" s="5"/>
      <c r="E177" s="28" t="s">
        <v>86</v>
      </c>
      <c r="F177" s="5">
        <v>0</v>
      </c>
      <c r="G177" s="5">
        <v>0</v>
      </c>
      <c r="H177" s="22">
        <v>618777</v>
      </c>
      <c r="I177" s="5"/>
      <c r="J177" s="22">
        <v>618777</v>
      </c>
    </row>
    <row r="178" spans="1:10" x14ac:dyDescent="0.3">
      <c r="H178" s="10">
        <f>SUM(H3:H177)</f>
        <v>97520946</v>
      </c>
      <c r="J178" s="10">
        <f>SUM(J3:J177)</f>
        <v>97520946</v>
      </c>
    </row>
    <row r="179" spans="1:10" x14ac:dyDescent="0.3">
      <c r="H179" s="9"/>
      <c r="J179" s="9"/>
    </row>
    <row r="180" spans="1:10" x14ac:dyDescent="0.3">
      <c r="J180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MPSV</vt:lpstr>
      <vt:lpstr>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269</dc:creator>
  <cp:lastModifiedBy>Jakubcová Petra Ing.</cp:lastModifiedBy>
  <cp:lastPrinted>2025-07-24T05:24:06Z</cp:lastPrinted>
  <dcterms:created xsi:type="dcterms:W3CDTF">2017-01-17T12:32:40Z</dcterms:created>
  <dcterms:modified xsi:type="dcterms:W3CDTF">2026-01-02T13:41:10Z</dcterms:modified>
</cp:coreProperties>
</file>