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36 RK\1877\"/>
    </mc:Choice>
  </mc:AlternateContent>
  <xr:revisionPtr revIDLastSave="0" documentId="8_{78662BF2-B9F9-4313-A3D9-7A896CFAE3B8}" xr6:coauthVersionLast="36" xr6:coauthVersionMax="36" xr10:uidLastSave="{00000000-0000-0000-0000-000000000000}"/>
  <bookViews>
    <workbookView xWindow="0" yWindow="0" windowWidth="22830" windowHeight="966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</workbook>
</file>

<file path=xl/calcChain.xml><?xml version="1.0" encoding="utf-8"?>
<calcChain xmlns="http://schemas.openxmlformats.org/spreadsheetml/2006/main">
  <c r="L77" i="5" l="1"/>
  <c r="O75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<sst xmlns="http://schemas.openxmlformats.org/spreadsheetml/2006/main" count="170" uniqueCount="170">
  <si>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</si>
  <si>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</si>
  <si>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</si>
  <si>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</si>
  <si>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</si>
  <si>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</si>
  <si>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</si>
  <si>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</si>
  <si>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</si>
  <si>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</si>
  <si>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</si>
  <si>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</si>
  <si>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</si>
  <si>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</si>
  <si>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</si>
  <si>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</si>
  <si>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</si>
  <si>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</si>
  <si>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</si>
  <si>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</si>
  <si>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</si>
  <si>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</si>
  <si>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</si>
  <si>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</si>
  <si>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</si>
  <si>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</si>
  <si>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</si>
  <si>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</si>
  <si>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</si>
  <si>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</si>
  <si>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</si>
  <si>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</si>
  <si>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</si>
  <si>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</si>
  <si>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</si>
  <si>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</si>
  <si>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</si>
  <si>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</si>
  <si>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</si>
  <si>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</si>
  <si>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</si>
  <si>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</si>
  <si>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</si>
  <si>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</si>
  <si>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</si>
  <si>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</si>
  <si>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</si>
  <si>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</si>
  <si>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</si>
  <si>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</si>
  <si>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</si>
  <si>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</si>
  <si>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</si>
  <si>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</si>
  <si>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</si>
  <si>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</si>
  <si>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</si>
  <si>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</si>
  <si>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</si>
  <si>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</si>
  <si>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</si>
  <si>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</si>
  <si>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</si>
  <si>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</si>
  <si>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</si>
  <si>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</si>
  <si>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</si>
  <si>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</si>
  <si>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</si>
  <si>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</si>
  <si>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</si>
  <si>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</si>
  <si>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</si>
  <si>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</si>
  <si>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</si>
  <si>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</si>
  <si>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</si>
  <si>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</si>
  <si>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</si>
  <si>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</si>
  <si>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</si>
  <si>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</si>
  <si>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</si>
  <si>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</si>
  <si>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</si>
  <si>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</si>
  <si>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</si>
  <si>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</si>
  <si>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</si>
  <si>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</si>
  <si>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</si>
  <si>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</si>
  <si>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</si>
  <si>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</si>
  <si>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</si>
  <si>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</si>
  <si>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</si>
  <si>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</si>
  <si>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</si>
  <si>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</si>
  <si>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</si>
  <si>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</si>
  <si>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</si>
  <si>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</si>
  <si>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</si>
  <si>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</si>
  <si>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</si>
  <si>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</si>
  <si>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</si>
  <si>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</si>
  <si>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</si>
  <si>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</si>
  <si>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</si>
  <si>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</si>
  <si>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</si>
  <si>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</si>
  <si>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</si>
  <si>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</si>
  <si>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</si>
  <si>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</si>
  <si>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</si>
  <si>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</si>
  <si>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</si>
  <si>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</si>
  <si>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</si>
  <si>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</si>
  <si>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</si>
  <si>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</si>
  <si>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</si>
  <si>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</si>
  <si>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</si>
  <si>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</si>
  <si>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</si>
  <si>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</si>
  <si>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</si>
  <si>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</si>
  <si>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</si>
  <si>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</si>
  <si>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</si>
  <si>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</si>
  <si>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</si>
  <si>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</si>
  <si>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</si>
  <si>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</si>
  <si>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</si>
  <si>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</si>
  <si>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</si>
  <si>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</si>
  <si>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</si>
  <si>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</si>
  <si>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</si>
  <si>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</si>
  <si>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</si>
  <si>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</si>
  <si>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</si>
  <si>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</si>
  <si>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</si>
  <si>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</si>
  <si>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</si>
  <si>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</si>
  <si>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</si>
  <si>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</si>
  <si>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</si>
  <si>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</si>
  <si>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</si>
  <si>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nerozděleno</t>
  </si>
  <si>
    <t>z toho 
OON douč</t>
  </si>
  <si>
    <t>vyčleněno pro krajské školství po 5. změně RgŠ</t>
  </si>
  <si>
    <t>Rada KHK dne 15.11.2021</t>
  </si>
  <si>
    <t>ukazatele rozpočtu po provedené úpravě k 3.11.2021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</si>
</sst>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8" fillId="0" borderId="6" xfId="1" applyNumberFormat="1" applyFont="1" applyFill="1" applyBorder="1" applyAlignment="1">
      <alignment horizontal="center" vertical="center"/>
    </xf>
    <xf numFmtId="1" fontId="18" fillId="0" borderId="11" xfId="1" applyNumberFormat="1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/>
    </xf>
    <xf numFmtId="0" fontId="18" fillId="0" borderId="15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1" fontId="18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0" fontId="19" fillId="0" borderId="0" xfId="0" applyFont="1" applyFill="1"/>
    <xf numFmtId="0" fontId="20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164" fontId="17" fillId="0" borderId="30" xfId="0" applyNumberFormat="1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8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  <xf numFmtId="165" fontId="21" fillId="0" borderId="0" xfId="0" applyNumberFormat="1" applyFont="1" applyFill="1"/>
    <xf numFmtId="164" fontId="22" fillId="0" borderId="0" xfId="0" applyNumberFormat="1" applyFont="1" applyFill="1"/>
    <xf numFmtId="165" fontId="22" fillId="0" borderId="0" xfId="0" applyNumberFormat="1" applyFont="1" applyFill="1"/>
    <xf numFmtId="0" fontId="20" fillId="0" borderId="0" xfId="0" applyFont="1" applyFill="1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8"/>
  <sheetViews>
    <sheetView tabSelected="1" zoomScale="90" zoomScaleNormal="90" workbookViewId="0">
      <pane xSplit="6" ySplit="3" topLeftCell="G60" activePane="bottomRight" state="frozen"/>
      <selection activeCell="C1" sqref="C1"/>
      <selection pane="topRight" activeCell="G1" sqref="G1"/>
      <selection pane="bottomLeft" activeCell="C3" sqref="C3"/>
      <selection pane="bottomRight" activeCell="G74" sqref="G74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3" customWidth="1"/>
    <col min="14" max="14" width="2" customWidth="1"/>
    <col min="15" max="15" width="10.28515625" customWidth="1"/>
    <col min="17" max="17" width="14.42578125" customWidth="1"/>
    <col min="18" max="18" width="9" customWidth="1"/>
  </cols>
  <sheetData>
    <row r="1" spans="1:18" ht="21.75" customHeight="1" x14ac:dyDescent="0.25">
      <c r="C1" s="40" t="s">
        <v>164</v>
      </c>
      <c r="M1" s="60" t="s">
        <v>159</v>
      </c>
    </row>
    <row r="2" spans="1:18" ht="23.25" customHeight="1" thickBot="1" x14ac:dyDescent="0.3">
      <c r="C2" s="39" t="s">
        <v>168</v>
      </c>
      <c r="E2" s="11"/>
      <c r="F2" s="2"/>
      <c r="G2" s="64" t="s">
        <v>169</v>
      </c>
      <c r="H2" s="1"/>
      <c r="I2" s="1"/>
      <c r="J2" s="1"/>
      <c r="K2" s="1"/>
      <c r="M2" s="61" t="s">
        <v>151</v>
      </c>
    </row>
    <row r="3" spans="1:18" ht="28.5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2" t="s">
        <v>150</v>
      </c>
      <c r="O3" s="96" t="s">
        <v>166</v>
      </c>
    </row>
    <row r="4" spans="1:18" ht="25.5" x14ac:dyDescent="0.25">
      <c r="A4" s="4" t="s">
        <v>90</v>
      </c>
      <c r="B4" s="66" t="s">
        <v>85</v>
      </c>
      <c r="C4" s="74">
        <v>301</v>
      </c>
      <c r="D4" s="48">
        <v>3121</v>
      </c>
      <c r="E4" s="14">
        <v>1</v>
      </c>
      <c r="F4" s="16" t="s">
        <v>3</v>
      </c>
      <c r="G4" s="30">
        <v>31177.449000000001</v>
      </c>
      <c r="H4" s="31">
        <v>251.81200000000001</v>
      </c>
      <c r="I4" s="31">
        <v>10609.634000000002</v>
      </c>
      <c r="J4" s="31">
        <v>623.54999999999995</v>
      </c>
      <c r="K4" s="32">
        <v>722.25</v>
      </c>
      <c r="L4" s="33">
        <v>43384.695000000007</v>
      </c>
      <c r="M4" s="82">
        <v>53.104500000000002</v>
      </c>
      <c r="O4" s="92">
        <v>39.811999999999998</v>
      </c>
      <c r="P4" s="87"/>
      <c r="R4" s="87"/>
    </row>
    <row r="5" spans="1:18" ht="25.5" x14ac:dyDescent="0.25">
      <c r="A5" s="4">
        <v>62690060</v>
      </c>
      <c r="B5" s="66" t="s">
        <v>122</v>
      </c>
      <c r="C5" s="75">
        <v>302</v>
      </c>
      <c r="D5" s="49">
        <v>3121</v>
      </c>
      <c r="E5" s="12">
        <v>1</v>
      </c>
      <c r="F5" s="17" t="s">
        <v>4</v>
      </c>
      <c r="G5" s="30">
        <v>39377.727999999996</v>
      </c>
      <c r="H5" s="31">
        <v>196.46</v>
      </c>
      <c r="I5" s="31">
        <v>13368.822</v>
      </c>
      <c r="J5" s="31">
        <v>787.55500000000006</v>
      </c>
      <c r="K5" s="32">
        <v>776.04899999999998</v>
      </c>
      <c r="L5" s="34">
        <v>54506.613999999994</v>
      </c>
      <c r="M5" s="83">
        <v>70.771199999999993</v>
      </c>
      <c r="O5" s="92">
        <v>21.46</v>
      </c>
      <c r="P5" s="87"/>
      <c r="R5" s="87"/>
    </row>
    <row r="6" spans="1:18" ht="25.5" x14ac:dyDescent="0.25">
      <c r="A6" s="4" t="s">
        <v>91</v>
      </c>
      <c r="B6" s="66" t="s">
        <v>121</v>
      </c>
      <c r="C6" s="75">
        <v>303</v>
      </c>
      <c r="D6" s="49">
        <v>3121</v>
      </c>
      <c r="E6" s="12">
        <v>1</v>
      </c>
      <c r="F6" s="17" t="s">
        <v>143</v>
      </c>
      <c r="G6" s="30">
        <v>22748.129999999997</v>
      </c>
      <c r="H6" s="31">
        <v>318.79599999999999</v>
      </c>
      <c r="I6" s="31">
        <v>7790.268</v>
      </c>
      <c r="J6" s="31">
        <v>454.96199999999999</v>
      </c>
      <c r="K6" s="32">
        <v>431.5</v>
      </c>
      <c r="L6" s="34">
        <v>31743.655999999995</v>
      </c>
      <c r="M6" s="83">
        <v>41.631</v>
      </c>
      <c r="O6" s="92">
        <v>18.795999999999999</v>
      </c>
      <c r="P6" s="87"/>
      <c r="R6" s="87"/>
    </row>
    <row r="7" spans="1:18" ht="39.75" customHeight="1" x14ac:dyDescent="0.25">
      <c r="A7" s="4">
        <v>62690272</v>
      </c>
      <c r="B7" s="66" t="s">
        <v>96</v>
      </c>
      <c r="C7" s="75">
        <v>312</v>
      </c>
      <c r="D7" s="49">
        <v>3122</v>
      </c>
      <c r="E7" s="12">
        <v>1</v>
      </c>
      <c r="F7" s="17" t="s">
        <v>133</v>
      </c>
      <c r="G7" s="30">
        <v>33835.519999999997</v>
      </c>
      <c r="H7" s="31">
        <v>186.416</v>
      </c>
      <c r="I7" s="31">
        <v>11492.311</v>
      </c>
      <c r="J7" s="31">
        <v>676.71</v>
      </c>
      <c r="K7" s="32">
        <v>721.25</v>
      </c>
      <c r="L7" s="34">
        <v>46912.206999999995</v>
      </c>
      <c r="M7" s="83">
        <v>59.7029</v>
      </c>
      <c r="O7" s="92">
        <v>21.015999999999998</v>
      </c>
      <c r="P7" s="87"/>
      <c r="R7" s="87"/>
    </row>
    <row r="8" spans="1:18" ht="27" customHeight="1" x14ac:dyDescent="0.25">
      <c r="A8" s="4" t="s">
        <v>92</v>
      </c>
      <c r="B8" s="67" t="s">
        <v>97</v>
      </c>
      <c r="C8" s="75">
        <v>307</v>
      </c>
      <c r="D8" s="49">
        <v>3122</v>
      </c>
      <c r="E8" s="12">
        <v>1</v>
      </c>
      <c r="F8" s="17" t="s">
        <v>5</v>
      </c>
      <c r="G8" s="30">
        <v>24636.056</v>
      </c>
      <c r="H8" s="31">
        <v>393.63600000000002</v>
      </c>
      <c r="I8" s="31">
        <v>8455.9340000000011</v>
      </c>
      <c r="J8" s="31">
        <v>492.72300000000001</v>
      </c>
      <c r="K8" s="32">
        <v>1261.1500000000001</v>
      </c>
      <c r="L8" s="34">
        <v>35239.499000000003</v>
      </c>
      <c r="M8" s="83">
        <v>45.581400000000002</v>
      </c>
      <c r="O8" s="92">
        <v>12.135999999999999</v>
      </c>
      <c r="P8" s="87"/>
      <c r="R8" s="87"/>
    </row>
    <row r="9" spans="1:18" ht="39.75" customHeight="1" x14ac:dyDescent="0.25">
      <c r="A9" s="4" t="s">
        <v>93</v>
      </c>
      <c r="B9" s="67" t="s">
        <v>98</v>
      </c>
      <c r="C9" s="75">
        <v>308</v>
      </c>
      <c r="D9" s="53">
        <v>3127</v>
      </c>
      <c r="E9" s="12">
        <v>1</v>
      </c>
      <c r="F9" s="17" t="s">
        <v>128</v>
      </c>
      <c r="G9" s="30">
        <v>75105.108999999982</v>
      </c>
      <c r="H9" s="31">
        <v>1140.5519999999999</v>
      </c>
      <c r="I9" s="31">
        <v>25757.326000000001</v>
      </c>
      <c r="J9" s="31">
        <v>1502.1009999999999</v>
      </c>
      <c r="K9" s="32">
        <v>1781.7529999999999</v>
      </c>
      <c r="L9" s="34">
        <v>105286.84099999997</v>
      </c>
      <c r="M9" s="83">
        <v>149.39259999999999</v>
      </c>
      <c r="O9" s="92">
        <v>40.552</v>
      </c>
      <c r="P9" s="87"/>
      <c r="R9" s="87"/>
    </row>
    <row r="10" spans="1:18" ht="25.5" x14ac:dyDescent="0.25">
      <c r="A10" s="4">
        <v>175790</v>
      </c>
      <c r="B10" s="67" t="s">
        <v>99</v>
      </c>
      <c r="C10" s="75">
        <v>309</v>
      </c>
      <c r="D10" s="53">
        <v>3127</v>
      </c>
      <c r="E10" s="12">
        <v>1</v>
      </c>
      <c r="F10" s="17" t="s">
        <v>6</v>
      </c>
      <c r="G10" s="30">
        <v>47025.478999999992</v>
      </c>
      <c r="H10" s="31">
        <v>266.54399999999998</v>
      </c>
      <c r="I10" s="31">
        <v>15975.798999999999</v>
      </c>
      <c r="J10" s="31">
        <v>940.51</v>
      </c>
      <c r="K10" s="32">
        <v>1875.3890000000001</v>
      </c>
      <c r="L10" s="34">
        <v>66083.72099999999</v>
      </c>
      <c r="M10" s="83">
        <v>96.243300000000005</v>
      </c>
      <c r="O10" s="92">
        <v>26.344000000000001</v>
      </c>
      <c r="P10" s="87"/>
      <c r="R10" s="87"/>
    </row>
    <row r="11" spans="1:18" ht="39" customHeight="1" x14ac:dyDescent="0.25">
      <c r="A11" s="4">
        <v>145238</v>
      </c>
      <c r="B11" s="67" t="s">
        <v>100</v>
      </c>
      <c r="C11" s="75">
        <v>317</v>
      </c>
      <c r="D11" s="53">
        <v>3127</v>
      </c>
      <c r="E11" s="12">
        <v>1</v>
      </c>
      <c r="F11" s="17" t="s">
        <v>7</v>
      </c>
      <c r="G11" s="30">
        <v>28458.327999999998</v>
      </c>
      <c r="H11" s="31">
        <v>1212.25</v>
      </c>
      <c r="I11" s="31">
        <v>10024.902999999998</v>
      </c>
      <c r="J11" s="31">
        <v>569.16600000000005</v>
      </c>
      <c r="K11" s="32">
        <v>398</v>
      </c>
      <c r="L11" s="34">
        <v>40662.646999999997</v>
      </c>
      <c r="M11" s="83">
        <v>58.781799999999997</v>
      </c>
      <c r="O11" s="92">
        <v>11.1</v>
      </c>
      <c r="P11" s="87"/>
      <c r="R11" s="87"/>
    </row>
    <row r="12" spans="1:18" ht="25.5" x14ac:dyDescent="0.25">
      <c r="A12" s="4" t="s">
        <v>94</v>
      </c>
      <c r="B12" s="67" t="s">
        <v>101</v>
      </c>
      <c r="C12" s="75">
        <v>305</v>
      </c>
      <c r="D12" s="53">
        <v>3122</v>
      </c>
      <c r="E12" s="12">
        <v>1</v>
      </c>
      <c r="F12" s="17" t="s">
        <v>147</v>
      </c>
      <c r="G12" s="30">
        <v>31510.744999999999</v>
      </c>
      <c r="H12" s="31">
        <v>174.81400000000002</v>
      </c>
      <c r="I12" s="31">
        <v>10703.815999999999</v>
      </c>
      <c r="J12" s="31">
        <v>630.21499999999992</v>
      </c>
      <c r="K12" s="32">
        <v>644</v>
      </c>
      <c r="L12" s="34">
        <v>43663.59</v>
      </c>
      <c r="M12" s="83">
        <v>56.617200000000004</v>
      </c>
      <c r="O12" s="92">
        <v>17.463999999999999</v>
      </c>
      <c r="P12" s="87"/>
      <c r="R12" s="87"/>
    </row>
    <row r="13" spans="1:18" ht="42" customHeight="1" x14ac:dyDescent="0.25">
      <c r="A13" s="4">
        <v>581101</v>
      </c>
      <c r="B13" s="67" t="s">
        <v>102</v>
      </c>
      <c r="C13" s="75">
        <v>314</v>
      </c>
      <c r="D13" s="53">
        <v>3122</v>
      </c>
      <c r="E13" s="12">
        <v>1</v>
      </c>
      <c r="F13" s="17" t="s">
        <v>8</v>
      </c>
      <c r="G13" s="30">
        <v>63895.404000000002</v>
      </c>
      <c r="H13" s="31">
        <v>2898.6080000000002</v>
      </c>
      <c r="I13" s="31">
        <v>22569.073999999997</v>
      </c>
      <c r="J13" s="31">
        <v>1277.9079999999999</v>
      </c>
      <c r="K13" s="32">
        <v>1063.2719999999999</v>
      </c>
      <c r="L13" s="34">
        <v>91704.265999999989</v>
      </c>
      <c r="M13" s="83">
        <v>123.17439999999999</v>
      </c>
      <c r="O13" s="92">
        <v>21.608000000000001</v>
      </c>
      <c r="P13" s="87"/>
      <c r="R13" s="87"/>
    </row>
    <row r="14" spans="1:18" ht="25.5" x14ac:dyDescent="0.25">
      <c r="A14" s="4">
        <v>87751</v>
      </c>
      <c r="B14" s="67" t="s">
        <v>103</v>
      </c>
      <c r="C14" s="75">
        <v>445</v>
      </c>
      <c r="D14" s="53">
        <v>3127</v>
      </c>
      <c r="E14" s="12">
        <v>1</v>
      </c>
      <c r="F14" s="17" t="s">
        <v>9</v>
      </c>
      <c r="G14" s="30">
        <v>38885.740999999995</v>
      </c>
      <c r="H14" s="31">
        <v>722.49599999999998</v>
      </c>
      <c r="I14" s="31">
        <v>13379.98</v>
      </c>
      <c r="J14" s="31">
        <v>777.71499999999992</v>
      </c>
      <c r="K14" s="32">
        <v>1131.498</v>
      </c>
      <c r="L14" s="34">
        <v>54897.429999999986</v>
      </c>
      <c r="M14" s="83">
        <v>83.964499999999987</v>
      </c>
      <c r="O14" s="92">
        <v>22.495999999999999</v>
      </c>
      <c r="P14" s="87"/>
      <c r="R14" s="87"/>
    </row>
    <row r="15" spans="1:18" ht="25.5" x14ac:dyDescent="0.25">
      <c r="A15" s="4">
        <v>527939</v>
      </c>
      <c r="B15" s="67" t="s">
        <v>104</v>
      </c>
      <c r="C15" s="75">
        <v>318</v>
      </c>
      <c r="D15" s="53">
        <v>3127</v>
      </c>
      <c r="E15" s="12">
        <v>1</v>
      </c>
      <c r="F15" s="17" t="s">
        <v>10</v>
      </c>
      <c r="G15" s="30">
        <v>60018.995999999999</v>
      </c>
      <c r="H15" s="31">
        <v>240.11199999999999</v>
      </c>
      <c r="I15" s="31">
        <v>20355.370999999999</v>
      </c>
      <c r="J15" s="31">
        <v>1200.3790000000001</v>
      </c>
      <c r="K15" s="32">
        <v>1086.2080000000001</v>
      </c>
      <c r="L15" s="34">
        <v>82901.065999999992</v>
      </c>
      <c r="M15" s="83">
        <v>118.2692</v>
      </c>
      <c r="O15" s="92">
        <v>36.112000000000002</v>
      </c>
      <c r="P15" s="87"/>
      <c r="R15" s="87"/>
    </row>
    <row r="16" spans="1:18" ht="25.5" x14ac:dyDescent="0.25">
      <c r="A16" s="4" t="s">
        <v>95</v>
      </c>
      <c r="B16" s="67" t="s">
        <v>126</v>
      </c>
      <c r="C16" s="75">
        <v>319</v>
      </c>
      <c r="D16" s="53">
        <v>3124</v>
      </c>
      <c r="E16" s="12">
        <v>1</v>
      </c>
      <c r="F16" s="17" t="s">
        <v>134</v>
      </c>
      <c r="G16" s="30">
        <v>32343.769</v>
      </c>
      <c r="H16" s="31">
        <v>269.09199999999998</v>
      </c>
      <c r="I16" s="31">
        <v>11016.694</v>
      </c>
      <c r="J16" s="31">
        <v>646.875</v>
      </c>
      <c r="K16" s="32">
        <v>463</v>
      </c>
      <c r="L16" s="34">
        <v>44739.43</v>
      </c>
      <c r="M16" s="83">
        <v>64.270399999999995</v>
      </c>
      <c r="O16" s="92">
        <v>19.091999999999999</v>
      </c>
      <c r="P16" s="87"/>
      <c r="R16" s="87"/>
    </row>
    <row r="17" spans="1:18" ht="38.25" x14ac:dyDescent="0.25">
      <c r="A17" s="4" t="s">
        <v>86</v>
      </c>
      <c r="B17" s="67" t="s">
        <v>124</v>
      </c>
      <c r="C17" s="75">
        <v>320</v>
      </c>
      <c r="D17" s="53">
        <v>3114</v>
      </c>
      <c r="E17" s="12">
        <v>1</v>
      </c>
      <c r="F17" s="17" t="s">
        <v>11</v>
      </c>
      <c r="G17" s="30">
        <v>47741.282999999989</v>
      </c>
      <c r="H17" s="31">
        <v>146.60399999999998</v>
      </c>
      <c r="I17" s="31">
        <v>16177.449999999999</v>
      </c>
      <c r="J17" s="31">
        <v>954.82399999999996</v>
      </c>
      <c r="K17" s="32">
        <v>600.18799999999999</v>
      </c>
      <c r="L17" s="34">
        <v>65620.348999999987</v>
      </c>
      <c r="M17" s="83">
        <v>101.1194</v>
      </c>
      <c r="O17" s="92">
        <v>25.603999999999999</v>
      </c>
      <c r="P17" s="87"/>
      <c r="R17" s="87"/>
    </row>
    <row r="18" spans="1:18" ht="38.25" x14ac:dyDescent="0.25">
      <c r="A18" s="4" t="s">
        <v>87</v>
      </c>
      <c r="B18" s="67" t="s">
        <v>127</v>
      </c>
      <c r="C18" s="75">
        <v>321</v>
      </c>
      <c r="D18" s="53">
        <v>3114</v>
      </c>
      <c r="E18" s="12">
        <v>1</v>
      </c>
      <c r="F18" s="17" t="s">
        <v>136</v>
      </c>
      <c r="G18" s="30">
        <v>92635.608000000022</v>
      </c>
      <c r="H18" s="31">
        <v>564.35299999999995</v>
      </c>
      <c r="I18" s="31">
        <v>31488.683999999997</v>
      </c>
      <c r="J18" s="31">
        <v>1852.712</v>
      </c>
      <c r="K18" s="32">
        <v>1690.73</v>
      </c>
      <c r="L18" s="34">
        <v>128232.08700000001</v>
      </c>
      <c r="M18" s="83">
        <v>199.04160000000002</v>
      </c>
      <c r="O18" s="92">
        <v>38.183999999999997</v>
      </c>
      <c r="P18" s="87"/>
      <c r="R18" s="87"/>
    </row>
    <row r="19" spans="1:18" ht="25.5" x14ac:dyDescent="0.25">
      <c r="A19" s="4" t="s">
        <v>88</v>
      </c>
      <c r="B19" s="66" t="s">
        <v>105</v>
      </c>
      <c r="C19" s="75">
        <v>327</v>
      </c>
      <c r="D19" s="53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3">
        <v>9.0508000000000006</v>
      </c>
      <c r="O19" s="92"/>
      <c r="P19" s="87"/>
      <c r="R19" s="87"/>
    </row>
    <row r="20" spans="1:18" ht="25.5" x14ac:dyDescent="0.25">
      <c r="A20" s="4" t="s">
        <v>89</v>
      </c>
      <c r="B20" s="66" t="s">
        <v>106</v>
      </c>
      <c r="C20" s="75">
        <v>325</v>
      </c>
      <c r="D20" s="53">
        <v>3114</v>
      </c>
      <c r="E20" s="12">
        <v>1</v>
      </c>
      <c r="F20" s="17" t="s">
        <v>13</v>
      </c>
      <c r="G20" s="30">
        <v>8451.0499999999993</v>
      </c>
      <c r="H20" s="31">
        <v>17.771999999999998</v>
      </c>
      <c r="I20" s="31">
        <v>2860.51</v>
      </c>
      <c r="J20" s="31">
        <v>169.02</v>
      </c>
      <c r="K20" s="32">
        <v>172.68799999999999</v>
      </c>
      <c r="L20" s="34">
        <v>11671.04</v>
      </c>
      <c r="M20" s="83">
        <v>17.266300000000001</v>
      </c>
      <c r="O20" s="92">
        <v>5.7720000000000002</v>
      </c>
      <c r="P20" s="87"/>
      <c r="R20" s="87"/>
    </row>
    <row r="21" spans="1:18" ht="51" x14ac:dyDescent="0.25">
      <c r="A21" s="5">
        <v>72049103</v>
      </c>
      <c r="B21" s="66" t="s">
        <v>131</v>
      </c>
      <c r="C21" s="75">
        <v>455</v>
      </c>
      <c r="D21" s="53">
        <v>3146</v>
      </c>
      <c r="E21" s="12">
        <v>1</v>
      </c>
      <c r="F21" s="17" t="s">
        <v>140</v>
      </c>
      <c r="G21" s="30">
        <v>37761.862999999998</v>
      </c>
      <c r="H21" s="31">
        <v>20</v>
      </c>
      <c r="I21" s="31">
        <v>12770.271000000001</v>
      </c>
      <c r="J21" s="31">
        <v>755.23699999999997</v>
      </c>
      <c r="K21" s="32">
        <v>1027.5909999999999</v>
      </c>
      <c r="L21" s="34">
        <v>52334.962</v>
      </c>
      <c r="M21" s="83">
        <v>72.319499999999991</v>
      </c>
      <c r="O21" s="92"/>
      <c r="P21" s="87"/>
      <c r="R21" s="87"/>
    </row>
    <row r="22" spans="1:18" ht="25.5" x14ac:dyDescent="0.25">
      <c r="A22" s="5">
        <v>62690540</v>
      </c>
      <c r="B22" s="66" t="s">
        <v>107</v>
      </c>
      <c r="C22" s="75">
        <v>322</v>
      </c>
      <c r="D22" s="53">
        <v>3133</v>
      </c>
      <c r="E22" s="12">
        <v>1</v>
      </c>
      <c r="F22" s="17" t="s">
        <v>14</v>
      </c>
      <c r="G22" s="30">
        <v>16815.008000000002</v>
      </c>
      <c r="H22" s="31">
        <v>450</v>
      </c>
      <c r="I22" s="31">
        <v>5835.5730000000003</v>
      </c>
      <c r="J22" s="31">
        <v>336.3</v>
      </c>
      <c r="K22" s="32">
        <v>345.21600000000001</v>
      </c>
      <c r="L22" s="34">
        <v>23782.097000000002</v>
      </c>
      <c r="M22" s="83">
        <v>33.077300000000001</v>
      </c>
      <c r="O22" s="92"/>
      <c r="P22" s="87"/>
      <c r="R22" s="87"/>
    </row>
    <row r="23" spans="1:18" ht="25.5" x14ac:dyDescent="0.25">
      <c r="A23" s="5">
        <v>528315</v>
      </c>
      <c r="B23" s="68" t="s">
        <v>138</v>
      </c>
      <c r="C23" s="75">
        <v>332</v>
      </c>
      <c r="D23" s="53">
        <v>3147</v>
      </c>
      <c r="E23" s="12">
        <v>1</v>
      </c>
      <c r="F23" s="17" t="s">
        <v>15</v>
      </c>
      <c r="G23" s="30">
        <v>22588.466999999997</v>
      </c>
      <c r="H23" s="31">
        <v>260</v>
      </c>
      <c r="I23" s="31">
        <v>7722.7800000000007</v>
      </c>
      <c r="J23" s="31">
        <v>451.76900000000001</v>
      </c>
      <c r="K23" s="32">
        <v>274.125</v>
      </c>
      <c r="L23" s="34">
        <v>31297.140999999996</v>
      </c>
      <c r="M23" s="83">
        <v>57.276600000000002</v>
      </c>
      <c r="O23" s="92"/>
      <c r="P23" s="87"/>
      <c r="R23" s="87"/>
    </row>
    <row r="24" spans="1:18" ht="26.25" thickBot="1" x14ac:dyDescent="0.3">
      <c r="A24" s="8">
        <v>49335499</v>
      </c>
      <c r="B24" s="69" t="s">
        <v>108</v>
      </c>
      <c r="C24" s="76">
        <v>335</v>
      </c>
      <c r="D24" s="54">
        <v>3141</v>
      </c>
      <c r="E24" s="13">
        <v>1</v>
      </c>
      <c r="F24" s="18" t="s">
        <v>16</v>
      </c>
      <c r="G24" s="35">
        <v>6512.8429999999998</v>
      </c>
      <c r="H24" s="36">
        <v>160</v>
      </c>
      <c r="I24" s="36">
        <v>2255.4209999999998</v>
      </c>
      <c r="J24" s="36">
        <v>130.25699999999998</v>
      </c>
      <c r="K24" s="37">
        <v>190.74799999999999</v>
      </c>
      <c r="L24" s="38">
        <v>9249.2689999999984</v>
      </c>
      <c r="M24" s="84">
        <v>23.5443</v>
      </c>
      <c r="O24" s="93"/>
      <c r="P24" s="87"/>
      <c r="R24" s="87"/>
    </row>
    <row r="25" spans="1:18" x14ac:dyDescent="0.25">
      <c r="A25" s="7">
        <v>60116781</v>
      </c>
      <c r="B25" s="70" t="s">
        <v>51</v>
      </c>
      <c r="C25" s="74">
        <v>390</v>
      </c>
      <c r="D25" s="48">
        <v>3121</v>
      </c>
      <c r="E25" s="14">
        <v>2</v>
      </c>
      <c r="F25" s="16" t="s">
        <v>17</v>
      </c>
      <c r="G25" s="30">
        <v>23522.006000000001</v>
      </c>
      <c r="H25" s="31">
        <v>220.27600000000001</v>
      </c>
      <c r="I25" s="31">
        <v>8018.0379999999996</v>
      </c>
      <c r="J25" s="31">
        <v>470.44</v>
      </c>
      <c r="K25" s="32">
        <v>488</v>
      </c>
      <c r="L25" s="33">
        <v>32718.760000000002</v>
      </c>
      <c r="M25" s="85">
        <v>40.328099999999999</v>
      </c>
      <c r="O25" s="94">
        <v>20.276</v>
      </c>
      <c r="P25" s="87"/>
      <c r="R25" s="87"/>
    </row>
    <row r="26" spans="1:18" ht="44.25" customHeight="1" x14ac:dyDescent="0.25">
      <c r="A26" s="5">
        <v>60117001</v>
      </c>
      <c r="B26" s="66" t="s">
        <v>52</v>
      </c>
      <c r="C26" s="75">
        <v>456</v>
      </c>
      <c r="D26" s="53">
        <v>3127</v>
      </c>
      <c r="E26" s="15">
        <v>2</v>
      </c>
      <c r="F26" s="51" t="s">
        <v>163</v>
      </c>
      <c r="G26" s="30">
        <v>41331.731999999989</v>
      </c>
      <c r="H26" s="31">
        <v>827.08</v>
      </c>
      <c r="I26" s="31">
        <v>14239.172999999999</v>
      </c>
      <c r="J26" s="31">
        <v>826.63499999999988</v>
      </c>
      <c r="K26" s="32">
        <v>821.68100000000004</v>
      </c>
      <c r="L26" s="34">
        <v>58046.300999999985</v>
      </c>
      <c r="M26" s="83">
        <v>83.864699999999999</v>
      </c>
      <c r="O26" s="92">
        <v>31.08</v>
      </c>
      <c r="P26" s="87"/>
      <c r="R26" s="87"/>
    </row>
    <row r="27" spans="1:18" ht="25.5" x14ac:dyDescent="0.25">
      <c r="A27" s="5">
        <v>60116935</v>
      </c>
      <c r="B27" s="66" t="s">
        <v>53</v>
      </c>
      <c r="C27" s="75">
        <v>392</v>
      </c>
      <c r="D27" s="53">
        <v>3127</v>
      </c>
      <c r="E27" s="12">
        <v>2</v>
      </c>
      <c r="F27" s="20" t="s">
        <v>18</v>
      </c>
      <c r="G27" s="30">
        <v>29673.53</v>
      </c>
      <c r="H27" s="31">
        <v>274.64</v>
      </c>
      <c r="I27" s="31">
        <v>10113.476000000001</v>
      </c>
      <c r="J27" s="31">
        <v>593.47</v>
      </c>
      <c r="K27" s="32">
        <v>619.774</v>
      </c>
      <c r="L27" s="34">
        <v>41274.89</v>
      </c>
      <c r="M27" s="83">
        <v>60.6372</v>
      </c>
      <c r="O27" s="92">
        <v>26.64</v>
      </c>
      <c r="P27" s="87"/>
      <c r="R27" s="87"/>
    </row>
    <row r="28" spans="1:18" ht="25.5" x14ac:dyDescent="0.25">
      <c r="A28" s="5">
        <v>60116871</v>
      </c>
      <c r="B28" s="66" t="s">
        <v>123</v>
      </c>
      <c r="C28" s="75">
        <v>393</v>
      </c>
      <c r="D28" s="53">
        <v>3122</v>
      </c>
      <c r="E28" s="12">
        <v>2</v>
      </c>
      <c r="F28" s="16" t="s">
        <v>19</v>
      </c>
      <c r="G28" s="30">
        <v>20378.587</v>
      </c>
      <c r="H28" s="31">
        <v>80.731999999999999</v>
      </c>
      <c r="I28" s="31">
        <v>6912.2979999999998</v>
      </c>
      <c r="J28" s="31">
        <v>407.572</v>
      </c>
      <c r="K28" s="32">
        <v>376.05</v>
      </c>
      <c r="L28" s="34">
        <v>28155.238999999998</v>
      </c>
      <c r="M28" s="83">
        <v>35.454999999999998</v>
      </c>
      <c r="O28" s="92">
        <v>8.7319999999999993</v>
      </c>
      <c r="P28" s="87"/>
      <c r="R28" s="87"/>
    </row>
    <row r="29" spans="1:18" ht="25.5" x14ac:dyDescent="0.25">
      <c r="A29" s="5">
        <v>64812201</v>
      </c>
      <c r="B29" s="66" t="s">
        <v>54</v>
      </c>
      <c r="C29" s="75">
        <v>395</v>
      </c>
      <c r="D29" s="53">
        <v>3122</v>
      </c>
      <c r="E29" s="12">
        <v>2</v>
      </c>
      <c r="F29" s="20" t="s">
        <v>160</v>
      </c>
      <c r="G29" s="30">
        <v>17837.288</v>
      </c>
      <c r="H29" s="31">
        <v>320.06799999999998</v>
      </c>
      <c r="I29" s="31">
        <v>6135.1360000000004</v>
      </c>
      <c r="J29" s="31">
        <v>356.74499999999995</v>
      </c>
      <c r="K29" s="32">
        <v>201.251</v>
      </c>
      <c r="L29" s="34">
        <v>24850.487999999998</v>
      </c>
      <c r="M29" s="83">
        <v>39.647300000000001</v>
      </c>
      <c r="O29" s="92">
        <v>6.0679999999999996</v>
      </c>
      <c r="P29" s="87"/>
      <c r="R29" s="87"/>
    </row>
    <row r="30" spans="1:18" ht="25.5" x14ac:dyDescent="0.25">
      <c r="A30" s="5">
        <v>15055663</v>
      </c>
      <c r="B30" s="66" t="s">
        <v>55</v>
      </c>
      <c r="C30" s="75">
        <v>397</v>
      </c>
      <c r="D30" s="53">
        <v>3127</v>
      </c>
      <c r="E30" s="12">
        <v>2</v>
      </c>
      <c r="F30" s="20" t="s">
        <v>20</v>
      </c>
      <c r="G30" s="30">
        <v>14689.065000000001</v>
      </c>
      <c r="H30" s="31">
        <v>229.172</v>
      </c>
      <c r="I30" s="31">
        <v>5040.415</v>
      </c>
      <c r="J30" s="31">
        <v>293.78299999999996</v>
      </c>
      <c r="K30" s="32">
        <v>338.56799999999998</v>
      </c>
      <c r="L30" s="34">
        <v>20591.003000000001</v>
      </c>
      <c r="M30" s="83">
        <v>32.8187</v>
      </c>
      <c r="O30" s="92">
        <v>5.7720000000000002</v>
      </c>
      <c r="P30" s="87"/>
      <c r="R30" s="87"/>
    </row>
    <row r="31" spans="1:18" ht="30" customHeight="1" x14ac:dyDescent="0.25">
      <c r="A31" s="5">
        <v>15055256</v>
      </c>
      <c r="B31" s="66" t="s">
        <v>56</v>
      </c>
      <c r="C31" s="75">
        <v>457</v>
      </c>
      <c r="D31" s="53">
        <v>3127</v>
      </c>
      <c r="E31" s="12">
        <v>2</v>
      </c>
      <c r="F31" s="51" t="s">
        <v>145</v>
      </c>
      <c r="G31" s="30">
        <v>24328.809000000001</v>
      </c>
      <c r="H31" s="31">
        <v>193.01999999999998</v>
      </c>
      <c r="I31" s="31">
        <v>8283.8760000000002</v>
      </c>
      <c r="J31" s="31">
        <v>486.577</v>
      </c>
      <c r="K31" s="32">
        <v>856.56399999999996</v>
      </c>
      <c r="L31" s="34">
        <v>34148.845999999998</v>
      </c>
      <c r="M31" s="83">
        <v>52.5045</v>
      </c>
      <c r="O31" s="92">
        <v>13.32</v>
      </c>
      <c r="P31" s="87"/>
      <c r="R31" s="87"/>
    </row>
    <row r="32" spans="1:18" ht="25.5" x14ac:dyDescent="0.25">
      <c r="A32" s="5">
        <v>87998</v>
      </c>
      <c r="B32" s="66" t="s">
        <v>57</v>
      </c>
      <c r="C32" s="75">
        <v>400</v>
      </c>
      <c r="D32" s="53">
        <v>3127</v>
      </c>
      <c r="E32" s="12">
        <v>2</v>
      </c>
      <c r="F32" s="20" t="s">
        <v>21</v>
      </c>
      <c r="G32" s="30">
        <v>25222.807000000001</v>
      </c>
      <c r="H32" s="31">
        <v>608.64400000000001</v>
      </c>
      <c r="I32" s="31">
        <v>8723.3760000000002</v>
      </c>
      <c r="J32" s="31">
        <v>504.45600000000002</v>
      </c>
      <c r="K32" s="32">
        <v>558.75</v>
      </c>
      <c r="L32" s="34">
        <v>35618.033000000003</v>
      </c>
      <c r="M32" s="83">
        <v>49.2806</v>
      </c>
      <c r="O32" s="92">
        <v>22.643999999999998</v>
      </c>
      <c r="P32" s="87"/>
      <c r="R32" s="87"/>
    </row>
    <row r="33" spans="1:18" ht="26.25" thickBot="1" x14ac:dyDescent="0.3">
      <c r="A33" s="8">
        <v>71197281</v>
      </c>
      <c r="B33" s="69" t="s">
        <v>58</v>
      </c>
      <c r="C33" s="75">
        <v>394</v>
      </c>
      <c r="D33" s="53">
        <v>3127</v>
      </c>
      <c r="E33" s="12">
        <v>2</v>
      </c>
      <c r="F33" s="20" t="s">
        <v>22</v>
      </c>
      <c r="G33" s="30">
        <v>33701.924999999996</v>
      </c>
      <c r="H33" s="31">
        <v>1169.5039999999999</v>
      </c>
      <c r="I33" s="31">
        <v>11781.639000000001</v>
      </c>
      <c r="J33" s="31">
        <v>674.03700000000003</v>
      </c>
      <c r="K33" s="32">
        <v>959.90099999999995</v>
      </c>
      <c r="L33" s="34">
        <v>48287.005999999994</v>
      </c>
      <c r="M33" s="83">
        <v>70.784800000000004</v>
      </c>
      <c r="O33" s="92">
        <v>14.504</v>
      </c>
      <c r="P33" s="87"/>
      <c r="R33" s="87"/>
    </row>
    <row r="34" spans="1:18" ht="25.5" x14ac:dyDescent="0.25">
      <c r="A34" s="7">
        <v>48623679</v>
      </c>
      <c r="B34" s="70" t="s">
        <v>109</v>
      </c>
      <c r="C34" s="75">
        <v>401</v>
      </c>
      <c r="D34" s="49">
        <v>3124</v>
      </c>
      <c r="E34" s="12">
        <v>2</v>
      </c>
      <c r="F34" s="20" t="s">
        <v>152</v>
      </c>
      <c r="G34" s="30">
        <v>18680.023999999998</v>
      </c>
      <c r="H34" s="31">
        <v>74.311999999999998</v>
      </c>
      <c r="I34" s="31">
        <v>6334.1289999999999</v>
      </c>
      <c r="J34" s="31">
        <v>373.601</v>
      </c>
      <c r="K34" s="32">
        <v>354.33300000000003</v>
      </c>
      <c r="L34" s="34">
        <v>25816.398999999998</v>
      </c>
      <c r="M34" s="83">
        <v>40.5657</v>
      </c>
      <c r="O34" s="92">
        <v>14.311999999999999</v>
      </c>
      <c r="P34" s="87"/>
      <c r="R34" s="87"/>
    </row>
    <row r="35" spans="1:18" ht="15.75" thickBot="1" x14ac:dyDescent="0.3">
      <c r="A35" s="5">
        <v>48623695</v>
      </c>
      <c r="B35" s="66" t="s">
        <v>110</v>
      </c>
      <c r="C35" s="76">
        <v>452</v>
      </c>
      <c r="D35" s="50">
        <v>3114</v>
      </c>
      <c r="E35" s="13">
        <v>2</v>
      </c>
      <c r="F35" s="21" t="s">
        <v>153</v>
      </c>
      <c r="G35" s="35">
        <v>15228.016000000001</v>
      </c>
      <c r="H35" s="36">
        <v>31.834000000000003</v>
      </c>
      <c r="I35" s="36">
        <v>5153.6759999999995</v>
      </c>
      <c r="J35" s="36">
        <v>304.56</v>
      </c>
      <c r="K35" s="37">
        <v>338.26499999999999</v>
      </c>
      <c r="L35" s="38">
        <v>21056.351000000002</v>
      </c>
      <c r="M35" s="84">
        <v>33.705799999999996</v>
      </c>
      <c r="O35" s="93">
        <v>12.284000000000001</v>
      </c>
      <c r="P35" s="87"/>
      <c r="R35" s="87"/>
    </row>
    <row r="36" spans="1:18" x14ac:dyDescent="0.25">
      <c r="A36" s="5">
        <v>48623687</v>
      </c>
      <c r="B36" s="66" t="s">
        <v>111</v>
      </c>
      <c r="C36" s="74">
        <v>338</v>
      </c>
      <c r="D36" s="48">
        <v>3121</v>
      </c>
      <c r="E36" s="14">
        <v>3</v>
      </c>
      <c r="F36" s="22" t="s">
        <v>23</v>
      </c>
      <c r="G36" s="30">
        <v>19349.134999999998</v>
      </c>
      <c r="H36" s="31">
        <v>200.012</v>
      </c>
      <c r="I36" s="31">
        <v>6599.1580000000004</v>
      </c>
      <c r="J36" s="31">
        <v>386.98199999999997</v>
      </c>
      <c r="K36" s="32">
        <v>434.20000000000005</v>
      </c>
      <c r="L36" s="33">
        <v>26969.486999999997</v>
      </c>
      <c r="M36" s="85">
        <v>34.360900000000001</v>
      </c>
      <c r="O36" s="94">
        <v>25.012</v>
      </c>
      <c r="P36" s="87"/>
      <c r="R36" s="87"/>
    </row>
    <row r="37" spans="1:18" ht="25.5" x14ac:dyDescent="0.25">
      <c r="A37" s="5">
        <v>48623661</v>
      </c>
      <c r="B37" s="66" t="s">
        <v>112</v>
      </c>
      <c r="C37" s="75">
        <v>339</v>
      </c>
      <c r="D37" s="49">
        <v>3121</v>
      </c>
      <c r="E37" s="12">
        <v>3</v>
      </c>
      <c r="F37" s="20" t="s">
        <v>132</v>
      </c>
      <c r="G37" s="30">
        <v>19783.537</v>
      </c>
      <c r="H37" s="31">
        <v>35.456000000000003</v>
      </c>
      <c r="I37" s="31">
        <v>6690.2150000000001</v>
      </c>
      <c r="J37" s="31">
        <v>395.67</v>
      </c>
      <c r="K37" s="32">
        <v>435</v>
      </c>
      <c r="L37" s="34">
        <v>27339.877999999997</v>
      </c>
      <c r="M37" s="83">
        <v>35.564100000000003</v>
      </c>
      <c r="O37" s="92">
        <v>25.456</v>
      </c>
      <c r="P37" s="87"/>
      <c r="R37" s="87"/>
    </row>
    <row r="38" spans="1:18" ht="25.5" x14ac:dyDescent="0.25">
      <c r="A38" s="5">
        <v>13584898</v>
      </c>
      <c r="B38" s="66" t="s">
        <v>113</v>
      </c>
      <c r="C38" s="75">
        <v>340</v>
      </c>
      <c r="D38" s="49">
        <v>3121</v>
      </c>
      <c r="E38" s="12">
        <v>3</v>
      </c>
      <c r="F38" s="20" t="s">
        <v>24</v>
      </c>
      <c r="G38" s="30">
        <v>38743.313999999998</v>
      </c>
      <c r="H38" s="31">
        <v>79.244</v>
      </c>
      <c r="I38" s="31">
        <v>13104.365999999998</v>
      </c>
      <c r="J38" s="31">
        <v>774.8660000000001</v>
      </c>
      <c r="K38" s="32">
        <v>968.25</v>
      </c>
      <c r="L38" s="34">
        <v>53670.04</v>
      </c>
      <c r="M38" s="83">
        <v>64.430599999999998</v>
      </c>
      <c r="O38" s="92">
        <v>52.244</v>
      </c>
      <c r="P38" s="87"/>
      <c r="R38" s="87"/>
    </row>
    <row r="39" spans="1:18" ht="25.5" x14ac:dyDescent="0.25">
      <c r="A39" s="5">
        <v>14450453</v>
      </c>
      <c r="B39" s="66" t="s">
        <v>114</v>
      </c>
      <c r="C39" s="75">
        <v>447</v>
      </c>
      <c r="D39" s="53">
        <v>3127</v>
      </c>
      <c r="E39" s="12">
        <v>3</v>
      </c>
      <c r="F39" s="20" t="s">
        <v>25</v>
      </c>
      <c r="G39" s="30">
        <v>23732.752</v>
      </c>
      <c r="H39" s="31">
        <v>257.58</v>
      </c>
      <c r="I39" s="31">
        <v>8104.4809999999998</v>
      </c>
      <c r="J39" s="31">
        <v>474.654</v>
      </c>
      <c r="K39" s="32">
        <v>606.28200000000004</v>
      </c>
      <c r="L39" s="34">
        <v>33175.749000000003</v>
      </c>
      <c r="M39" s="83">
        <v>48.385600000000004</v>
      </c>
      <c r="O39" s="92">
        <v>12.58</v>
      </c>
      <c r="P39" s="87"/>
      <c r="R39" s="87"/>
    </row>
    <row r="40" spans="1:18" ht="30" customHeight="1" x14ac:dyDescent="0.25">
      <c r="A40" s="5">
        <v>70836418</v>
      </c>
      <c r="B40" s="66" t="s">
        <v>115</v>
      </c>
      <c r="C40" s="75">
        <v>458</v>
      </c>
      <c r="D40" s="53">
        <v>3127</v>
      </c>
      <c r="E40" s="12">
        <v>3</v>
      </c>
      <c r="F40" s="52" t="s">
        <v>158</v>
      </c>
      <c r="G40" s="30">
        <v>53620.93499999999</v>
      </c>
      <c r="H40" s="31">
        <v>396.13599999999997</v>
      </c>
      <c r="I40" s="31">
        <v>18248.666000000001</v>
      </c>
      <c r="J40" s="31">
        <v>1072.42</v>
      </c>
      <c r="K40" s="32">
        <v>1357.3119999999999</v>
      </c>
      <c r="L40" s="34">
        <v>74695.468999999997</v>
      </c>
      <c r="M40" s="83">
        <v>114.9143</v>
      </c>
      <c r="O40" s="92">
        <v>26.936</v>
      </c>
      <c r="P40" s="87"/>
      <c r="R40" s="87"/>
    </row>
    <row r="41" spans="1:18" ht="39.75" customHeight="1" x14ac:dyDescent="0.25">
      <c r="A41" s="5">
        <v>48623741</v>
      </c>
      <c r="B41" s="66" t="s">
        <v>125</v>
      </c>
      <c r="C41" s="75">
        <v>459</v>
      </c>
      <c r="D41" s="55">
        <v>3127</v>
      </c>
      <c r="E41" s="15">
        <v>3</v>
      </c>
      <c r="F41" s="47" t="s">
        <v>154</v>
      </c>
      <c r="G41" s="46">
        <v>30979.89</v>
      </c>
      <c r="H41" s="31">
        <v>451.96000000000004</v>
      </c>
      <c r="I41" s="31">
        <v>10620.464000000002</v>
      </c>
      <c r="J41" s="31">
        <v>619.59799999999996</v>
      </c>
      <c r="K41" s="32">
        <v>523.07600000000002</v>
      </c>
      <c r="L41" s="34">
        <v>43194.987999999998</v>
      </c>
      <c r="M41" s="83">
        <v>61.5306</v>
      </c>
      <c r="O41" s="92">
        <v>10.36</v>
      </c>
      <c r="P41" s="87"/>
      <c r="R41" s="87"/>
    </row>
    <row r="42" spans="1:18" ht="39.75" customHeight="1" x14ac:dyDescent="0.25">
      <c r="A42" s="5">
        <v>70836469</v>
      </c>
      <c r="B42" s="66" t="s">
        <v>116</v>
      </c>
      <c r="C42" s="75">
        <v>345</v>
      </c>
      <c r="D42" s="56">
        <v>3124</v>
      </c>
      <c r="E42" s="12">
        <v>3</v>
      </c>
      <c r="F42" s="22" t="s">
        <v>148</v>
      </c>
      <c r="G42" s="30">
        <v>62048.638999999996</v>
      </c>
      <c r="H42" s="31">
        <v>928.404</v>
      </c>
      <c r="I42" s="31">
        <v>21276.534</v>
      </c>
      <c r="J42" s="31">
        <v>1240.971</v>
      </c>
      <c r="K42" s="32">
        <v>1213.818</v>
      </c>
      <c r="L42" s="34">
        <v>86708.365999999995</v>
      </c>
      <c r="M42" s="83">
        <v>136.2989</v>
      </c>
      <c r="O42" s="92">
        <v>28.712</v>
      </c>
      <c r="P42" s="87"/>
      <c r="R42" s="87"/>
    </row>
    <row r="43" spans="1:18" ht="26.25" thickBot="1" x14ac:dyDescent="0.3">
      <c r="A43" s="8">
        <v>60884703</v>
      </c>
      <c r="B43" s="69" t="s">
        <v>59</v>
      </c>
      <c r="C43" s="75">
        <v>363</v>
      </c>
      <c r="D43" s="57">
        <v>3114</v>
      </c>
      <c r="E43" s="12">
        <v>3</v>
      </c>
      <c r="F43" s="20" t="s">
        <v>142</v>
      </c>
      <c r="G43" s="30">
        <v>19591.601999999999</v>
      </c>
      <c r="H43" s="31">
        <v>225.54500000000002</v>
      </c>
      <c r="I43" s="31">
        <v>6689.5599999999995</v>
      </c>
      <c r="J43" s="31">
        <v>391.83199999999999</v>
      </c>
      <c r="K43" s="32">
        <v>340.53</v>
      </c>
      <c r="L43" s="34">
        <v>27239.068999999992</v>
      </c>
      <c r="M43" s="83">
        <v>37.727399999999996</v>
      </c>
      <c r="O43" s="92">
        <v>25.545000000000002</v>
      </c>
      <c r="P43" s="87"/>
      <c r="R43" s="87"/>
    </row>
    <row r="44" spans="1:18" ht="25.5" x14ac:dyDescent="0.25">
      <c r="A44" s="7">
        <v>60884762</v>
      </c>
      <c r="B44" s="70" t="s">
        <v>60</v>
      </c>
      <c r="C44" s="75">
        <v>346</v>
      </c>
      <c r="D44" s="57">
        <v>3114</v>
      </c>
      <c r="E44" s="12">
        <v>3</v>
      </c>
      <c r="F44" s="20" t="s">
        <v>139</v>
      </c>
      <c r="G44" s="30">
        <v>21262.110000000004</v>
      </c>
      <c r="H44" s="31">
        <v>113.46600000000001</v>
      </c>
      <c r="I44" s="31">
        <v>7222.0820000000003</v>
      </c>
      <c r="J44" s="31">
        <v>425.24099999999993</v>
      </c>
      <c r="K44" s="32">
        <v>379.88499999999999</v>
      </c>
      <c r="L44" s="34">
        <v>29402.784</v>
      </c>
      <c r="M44" s="83">
        <v>47.127299999999998</v>
      </c>
      <c r="O44" s="92">
        <v>8.4659999999999993</v>
      </c>
      <c r="P44" s="87"/>
      <c r="R44" s="87"/>
    </row>
    <row r="45" spans="1:18" ht="25.5" x14ac:dyDescent="0.25">
      <c r="A45" s="5">
        <v>60884711</v>
      </c>
      <c r="B45" s="66" t="s">
        <v>61</v>
      </c>
      <c r="C45" s="75">
        <v>349</v>
      </c>
      <c r="D45" s="53">
        <v>3133</v>
      </c>
      <c r="E45" s="12">
        <v>3</v>
      </c>
      <c r="F45" s="20" t="s">
        <v>26</v>
      </c>
      <c r="G45" s="30">
        <v>23811.175999999999</v>
      </c>
      <c r="H45" s="31">
        <v>321.3</v>
      </c>
      <c r="I45" s="31">
        <v>8156.777</v>
      </c>
      <c r="J45" s="31">
        <v>476.22399999999999</v>
      </c>
      <c r="K45" s="32">
        <v>461.32</v>
      </c>
      <c r="L45" s="34">
        <v>33226.796999999999</v>
      </c>
      <c r="M45" s="83">
        <v>53.935500000000005</v>
      </c>
      <c r="O45" s="92"/>
      <c r="P45" s="87"/>
      <c r="R45" s="87"/>
    </row>
    <row r="46" spans="1:18" ht="15.75" thickBot="1" x14ac:dyDescent="0.3">
      <c r="A46" s="5">
        <v>60884746</v>
      </c>
      <c r="B46" s="66" t="s">
        <v>62</v>
      </c>
      <c r="C46" s="76">
        <v>358</v>
      </c>
      <c r="D46" s="58">
        <v>3114</v>
      </c>
      <c r="E46" s="13">
        <v>3</v>
      </c>
      <c r="F46" s="21" t="s">
        <v>27</v>
      </c>
      <c r="G46" s="35">
        <v>9457.2490000000016</v>
      </c>
      <c r="H46" s="36">
        <v>190.33600000000001</v>
      </c>
      <c r="I46" s="36">
        <v>3251.6440000000002</v>
      </c>
      <c r="J46" s="36">
        <v>189.14400000000001</v>
      </c>
      <c r="K46" s="37">
        <v>198.392</v>
      </c>
      <c r="L46" s="38">
        <v>13286.765000000001</v>
      </c>
      <c r="M46" s="84">
        <v>20.2118</v>
      </c>
      <c r="O46" s="93">
        <v>27.335999999999999</v>
      </c>
      <c r="P46" s="87"/>
      <c r="R46" s="87"/>
    </row>
    <row r="47" spans="1:18" ht="25.5" x14ac:dyDescent="0.25">
      <c r="A47" s="5">
        <v>75137011</v>
      </c>
      <c r="B47" s="66" t="s">
        <v>63</v>
      </c>
      <c r="C47" s="74">
        <v>367</v>
      </c>
      <c r="D47" s="48">
        <v>3121</v>
      </c>
      <c r="E47" s="14">
        <v>4</v>
      </c>
      <c r="F47" s="22" t="s">
        <v>28</v>
      </c>
      <c r="G47" s="30">
        <v>25996.936000000002</v>
      </c>
      <c r="H47" s="31">
        <v>239.6</v>
      </c>
      <c r="I47" s="31">
        <v>8857.9439999999995</v>
      </c>
      <c r="J47" s="31">
        <v>519.93899999999996</v>
      </c>
      <c r="K47" s="32">
        <v>584.5</v>
      </c>
      <c r="L47" s="33">
        <v>36198.918999999994</v>
      </c>
      <c r="M47" s="85">
        <v>45.632599999999996</v>
      </c>
      <c r="O47" s="94">
        <v>29.6</v>
      </c>
      <c r="P47" s="87"/>
      <c r="R47" s="87"/>
    </row>
    <row r="48" spans="1:18" x14ac:dyDescent="0.25">
      <c r="A48" s="5">
        <v>60884690</v>
      </c>
      <c r="B48" s="66" t="s">
        <v>64</v>
      </c>
      <c r="C48" s="74">
        <v>368</v>
      </c>
      <c r="D48" s="48">
        <v>3121</v>
      </c>
      <c r="E48" s="14">
        <v>4</v>
      </c>
      <c r="F48" s="22" t="s">
        <v>29</v>
      </c>
      <c r="G48" s="30">
        <v>22326.629000000001</v>
      </c>
      <c r="H48" s="31">
        <v>114.012</v>
      </c>
      <c r="I48" s="31">
        <v>7576.4820000000009</v>
      </c>
      <c r="J48" s="31">
        <v>446.53200000000004</v>
      </c>
      <c r="K48" s="32">
        <v>499.58499999999998</v>
      </c>
      <c r="L48" s="34">
        <v>30963.239999999998</v>
      </c>
      <c r="M48" s="83">
        <v>40.888200000000005</v>
      </c>
      <c r="O48" s="92">
        <v>25.012</v>
      </c>
      <c r="P48" s="87"/>
      <c r="R48" s="87"/>
    </row>
    <row r="49" spans="1:18" ht="25.5" x14ac:dyDescent="0.25">
      <c r="A49" s="5">
        <v>70152497</v>
      </c>
      <c r="B49" s="66" t="s">
        <v>65</v>
      </c>
      <c r="C49" s="75">
        <v>371</v>
      </c>
      <c r="D49" s="49">
        <v>3122</v>
      </c>
      <c r="E49" s="12">
        <v>4</v>
      </c>
      <c r="F49" s="20" t="s">
        <v>30</v>
      </c>
      <c r="G49" s="30">
        <v>18969.679</v>
      </c>
      <c r="H49" s="31">
        <v>139.47199999999998</v>
      </c>
      <c r="I49" s="31">
        <v>6455.692</v>
      </c>
      <c r="J49" s="31">
        <v>379.39300000000003</v>
      </c>
      <c r="K49" s="32">
        <v>356.25</v>
      </c>
      <c r="L49" s="34">
        <v>26300.486000000001</v>
      </c>
      <c r="M49" s="83">
        <v>33.737000000000002</v>
      </c>
      <c r="O49" s="92">
        <v>9.4719999999999995</v>
      </c>
      <c r="P49" s="87"/>
      <c r="R49" s="87"/>
    </row>
    <row r="50" spans="1:18" ht="38.25" x14ac:dyDescent="0.25">
      <c r="A50" s="5">
        <v>70152501</v>
      </c>
      <c r="B50" s="66" t="s">
        <v>66</v>
      </c>
      <c r="C50" s="75">
        <v>370</v>
      </c>
      <c r="D50" s="49">
        <v>3122</v>
      </c>
      <c r="E50" s="12">
        <v>4</v>
      </c>
      <c r="F50" s="20" t="s">
        <v>31</v>
      </c>
      <c r="G50" s="30">
        <v>24013.507000000001</v>
      </c>
      <c r="H50" s="31">
        <v>38.1</v>
      </c>
      <c r="I50" s="31">
        <v>8125.6920000000009</v>
      </c>
      <c r="J50" s="31">
        <v>480.27100000000002</v>
      </c>
      <c r="K50" s="32">
        <v>442.95</v>
      </c>
      <c r="L50" s="34">
        <v>33100.519999999997</v>
      </c>
      <c r="M50" s="83">
        <v>43.835599999999999</v>
      </c>
      <c r="O50" s="92">
        <v>11.1</v>
      </c>
      <c r="P50" s="87"/>
      <c r="R50" s="87"/>
    </row>
    <row r="51" spans="1:18" ht="25.5" x14ac:dyDescent="0.25">
      <c r="A51" s="5">
        <v>60884681</v>
      </c>
      <c r="B51" s="66" t="s">
        <v>120</v>
      </c>
      <c r="C51" s="75">
        <v>454</v>
      </c>
      <c r="D51" s="49">
        <v>3127</v>
      </c>
      <c r="E51" s="12">
        <v>4</v>
      </c>
      <c r="F51" s="20" t="s">
        <v>32</v>
      </c>
      <c r="G51" s="30">
        <v>32230.173999999995</v>
      </c>
      <c r="H51" s="31">
        <v>658.428</v>
      </c>
      <c r="I51" s="31">
        <v>11110.795</v>
      </c>
      <c r="J51" s="31">
        <v>644.60300000000007</v>
      </c>
      <c r="K51" s="32">
        <v>1419.2779999999998</v>
      </c>
      <c r="L51" s="34">
        <v>46063.277999999998</v>
      </c>
      <c r="M51" s="83">
        <v>68.698100000000011</v>
      </c>
      <c r="O51" s="92">
        <v>16.428000000000001</v>
      </c>
      <c r="P51" s="87"/>
      <c r="R51" s="87"/>
    </row>
    <row r="52" spans="1:18" ht="39" customHeight="1" x14ac:dyDescent="0.25">
      <c r="A52" s="5">
        <v>70835144</v>
      </c>
      <c r="B52" s="66" t="s">
        <v>67</v>
      </c>
      <c r="C52" s="75">
        <v>372</v>
      </c>
      <c r="D52" s="53">
        <v>3127</v>
      </c>
      <c r="E52" s="12">
        <v>4</v>
      </c>
      <c r="F52" s="20" t="s">
        <v>155</v>
      </c>
      <c r="G52" s="30">
        <v>23219.252</v>
      </c>
      <c r="H52" s="31">
        <v>496.1</v>
      </c>
      <c r="I52" s="31">
        <v>8012.0380000000005</v>
      </c>
      <c r="J52" s="31">
        <v>464.38499999999999</v>
      </c>
      <c r="K52" s="32">
        <v>1522.875</v>
      </c>
      <c r="L52" s="34">
        <v>33714.649999999994</v>
      </c>
      <c r="M52" s="83">
        <v>49.900700000000001</v>
      </c>
      <c r="O52" s="92">
        <v>11.1</v>
      </c>
      <c r="P52" s="87"/>
      <c r="R52" s="87"/>
    </row>
    <row r="53" spans="1:18" ht="25.5" x14ac:dyDescent="0.25">
      <c r="A53" s="5">
        <v>60153393</v>
      </c>
      <c r="B53" s="66" t="s">
        <v>68</v>
      </c>
      <c r="C53" s="75">
        <v>381</v>
      </c>
      <c r="D53" s="53">
        <v>3114</v>
      </c>
      <c r="E53" s="15">
        <v>4</v>
      </c>
      <c r="F53" s="23" t="s">
        <v>33</v>
      </c>
      <c r="G53" s="30">
        <v>18960.476000000002</v>
      </c>
      <c r="H53" s="31">
        <v>61.84</v>
      </c>
      <c r="I53" s="31">
        <v>6425.54</v>
      </c>
      <c r="J53" s="31">
        <v>379.21000000000004</v>
      </c>
      <c r="K53" s="32">
        <v>268.75599999999997</v>
      </c>
      <c r="L53" s="34">
        <v>26095.822000000004</v>
      </c>
      <c r="M53" s="83">
        <v>39.892899999999997</v>
      </c>
      <c r="O53" s="92">
        <v>11.84</v>
      </c>
      <c r="P53" s="87"/>
      <c r="R53" s="87"/>
    </row>
    <row r="54" spans="1:18" ht="15.75" thickBot="1" x14ac:dyDescent="0.3">
      <c r="A54" s="8">
        <v>60153237</v>
      </c>
      <c r="B54" s="69" t="s">
        <v>69</v>
      </c>
      <c r="C54" s="75">
        <v>379</v>
      </c>
      <c r="D54" s="53">
        <v>3114</v>
      </c>
      <c r="E54" s="12">
        <v>4</v>
      </c>
      <c r="F54" s="24" t="s">
        <v>34</v>
      </c>
      <c r="G54" s="30">
        <v>6365.1680000000015</v>
      </c>
      <c r="H54" s="31">
        <v>31.544</v>
      </c>
      <c r="I54" s="31">
        <v>2160.6879999999996</v>
      </c>
      <c r="J54" s="31">
        <v>127.30499999999999</v>
      </c>
      <c r="K54" s="32">
        <v>141.95999999999998</v>
      </c>
      <c r="L54" s="34">
        <v>8826.6650000000009</v>
      </c>
      <c r="M54" s="83">
        <v>13.989500000000001</v>
      </c>
      <c r="O54" s="92">
        <v>4.1440000000000001</v>
      </c>
      <c r="P54" s="87"/>
      <c r="R54" s="87"/>
    </row>
    <row r="55" spans="1:18" x14ac:dyDescent="0.25">
      <c r="A55" s="7">
        <v>60153245</v>
      </c>
      <c r="B55" s="70" t="s">
        <v>70</v>
      </c>
      <c r="C55" s="75">
        <v>374</v>
      </c>
      <c r="D55" s="53">
        <v>3133</v>
      </c>
      <c r="E55" s="12">
        <v>4</v>
      </c>
      <c r="F55" s="22" t="s">
        <v>35</v>
      </c>
      <c r="G55" s="30">
        <v>6284.7480000000005</v>
      </c>
      <c r="H55" s="31">
        <v>50</v>
      </c>
      <c r="I55" s="31">
        <v>2141.145</v>
      </c>
      <c r="J55" s="31">
        <v>125.69499999999999</v>
      </c>
      <c r="K55" s="32">
        <v>115.072</v>
      </c>
      <c r="L55" s="34">
        <v>8716.66</v>
      </c>
      <c r="M55" s="83">
        <v>13.581200000000001</v>
      </c>
      <c r="O55" s="92"/>
      <c r="P55" s="87"/>
      <c r="R55" s="87"/>
    </row>
    <row r="56" spans="1:18" ht="26.25" customHeight="1" thickBot="1" x14ac:dyDescent="0.3">
      <c r="A56" s="5">
        <v>60153326</v>
      </c>
      <c r="B56" s="66" t="s">
        <v>71</v>
      </c>
      <c r="C56" s="76">
        <v>380</v>
      </c>
      <c r="D56" s="54">
        <v>3133</v>
      </c>
      <c r="E56" s="13">
        <v>4</v>
      </c>
      <c r="F56" s="21" t="s">
        <v>36</v>
      </c>
      <c r="G56" s="35">
        <v>9855.7839999999997</v>
      </c>
      <c r="H56" s="36">
        <v>540</v>
      </c>
      <c r="I56" s="36">
        <v>3513.7750000000001</v>
      </c>
      <c r="J56" s="36">
        <v>197.11600000000001</v>
      </c>
      <c r="K56" s="37">
        <v>230.14400000000001</v>
      </c>
      <c r="L56" s="38">
        <v>14336.819</v>
      </c>
      <c r="M56" s="84">
        <v>22.2363</v>
      </c>
      <c r="O56" s="93"/>
      <c r="P56" s="87"/>
      <c r="R56" s="87"/>
    </row>
    <row r="57" spans="1:18" ht="25.5" x14ac:dyDescent="0.25">
      <c r="A57" s="5">
        <v>60153334</v>
      </c>
      <c r="B57" s="66" t="s">
        <v>72</v>
      </c>
      <c r="C57" s="74">
        <v>409</v>
      </c>
      <c r="D57" s="59">
        <v>3121</v>
      </c>
      <c r="E57" s="14">
        <v>5</v>
      </c>
      <c r="F57" s="22" t="s">
        <v>37</v>
      </c>
      <c r="G57" s="30">
        <v>16441.852000000003</v>
      </c>
      <c r="H57" s="31">
        <v>409.68799999999999</v>
      </c>
      <c r="I57" s="31">
        <v>5690.5179999999991</v>
      </c>
      <c r="J57" s="31">
        <v>328.83699999999999</v>
      </c>
      <c r="K57" s="32">
        <v>346.7</v>
      </c>
      <c r="L57" s="33">
        <v>23217.595000000001</v>
      </c>
      <c r="M57" s="85">
        <v>30.116100000000003</v>
      </c>
      <c r="O57" s="94">
        <v>15.688000000000001</v>
      </c>
      <c r="P57" s="87"/>
      <c r="R57" s="87"/>
    </row>
    <row r="58" spans="1:18" ht="23.25" customHeight="1" x14ac:dyDescent="0.25">
      <c r="A58" s="5">
        <v>65715284</v>
      </c>
      <c r="B58" s="66" t="s">
        <v>73</v>
      </c>
      <c r="C58" s="75">
        <v>410</v>
      </c>
      <c r="D58" s="53">
        <v>3121</v>
      </c>
      <c r="E58" s="12">
        <v>5</v>
      </c>
      <c r="F58" s="20" t="s">
        <v>38</v>
      </c>
      <c r="G58" s="30">
        <v>31864.396999999997</v>
      </c>
      <c r="H58" s="31">
        <v>157.37599999999998</v>
      </c>
      <c r="I58" s="31">
        <v>10812.753999999999</v>
      </c>
      <c r="J58" s="31">
        <v>637.28800000000001</v>
      </c>
      <c r="K58" s="32">
        <v>729.19200000000001</v>
      </c>
      <c r="L58" s="34">
        <v>44201.006999999998</v>
      </c>
      <c r="M58" s="83">
        <v>60.419599999999996</v>
      </c>
      <c r="O58" s="92">
        <v>31.376000000000001</v>
      </c>
      <c r="P58" s="87"/>
      <c r="R58" s="87"/>
    </row>
    <row r="59" spans="1:18" ht="25.5" x14ac:dyDescent="0.25">
      <c r="A59" s="5">
        <v>67439918</v>
      </c>
      <c r="B59" s="66" t="s">
        <v>74</v>
      </c>
      <c r="C59" s="74">
        <v>413</v>
      </c>
      <c r="D59" s="48">
        <v>3121</v>
      </c>
      <c r="E59" s="14">
        <v>5</v>
      </c>
      <c r="F59" s="22" t="s">
        <v>156</v>
      </c>
      <c r="G59" s="30">
        <v>35055.381999999998</v>
      </c>
      <c r="H59" s="31">
        <v>356.49200000000002</v>
      </c>
      <c r="I59" s="31">
        <v>11954.005999999999</v>
      </c>
      <c r="J59" s="31">
        <v>701.10700000000008</v>
      </c>
      <c r="K59" s="32">
        <v>756.27499999999998</v>
      </c>
      <c r="L59" s="34">
        <v>48823.262000000002</v>
      </c>
      <c r="M59" s="83">
        <v>71.928000000000011</v>
      </c>
      <c r="O59" s="92">
        <v>44.991999999999997</v>
      </c>
      <c r="P59" s="87"/>
      <c r="R59" s="87"/>
    </row>
    <row r="60" spans="1:18" ht="38.25" x14ac:dyDescent="0.25">
      <c r="A60" s="5">
        <v>529681</v>
      </c>
      <c r="B60" s="66" t="s">
        <v>75</v>
      </c>
      <c r="C60" s="75">
        <v>418</v>
      </c>
      <c r="D60" s="53">
        <v>3127</v>
      </c>
      <c r="E60" s="12">
        <v>5</v>
      </c>
      <c r="F60" s="20" t="s">
        <v>161</v>
      </c>
      <c r="G60" s="30">
        <v>42750.012000000002</v>
      </c>
      <c r="H60" s="31">
        <v>679.2</v>
      </c>
      <c r="I60" s="31">
        <v>14671.57</v>
      </c>
      <c r="J60" s="31">
        <v>855</v>
      </c>
      <c r="K60" s="32">
        <v>775.54599999999994</v>
      </c>
      <c r="L60" s="34">
        <v>59731.328000000001</v>
      </c>
      <c r="M60" s="83">
        <v>89.404499999999999</v>
      </c>
      <c r="O60" s="92">
        <v>22.2</v>
      </c>
      <c r="P60" s="87"/>
      <c r="R60" s="87"/>
    </row>
    <row r="61" spans="1:18" ht="23.25" customHeight="1" x14ac:dyDescent="0.25">
      <c r="A61" s="5">
        <v>60154021</v>
      </c>
      <c r="B61" s="66" t="s">
        <v>76</v>
      </c>
      <c r="C61" s="75">
        <v>419</v>
      </c>
      <c r="D61" s="53">
        <v>3127</v>
      </c>
      <c r="E61" s="12">
        <v>5</v>
      </c>
      <c r="F61" s="20" t="s">
        <v>39</v>
      </c>
      <c r="G61" s="30">
        <v>39194.087</v>
      </c>
      <c r="H61" s="31">
        <v>250.792</v>
      </c>
      <c r="I61" s="31">
        <v>13324.665999999999</v>
      </c>
      <c r="J61" s="31">
        <v>783.88200000000006</v>
      </c>
      <c r="K61" s="32">
        <v>730</v>
      </c>
      <c r="L61" s="34">
        <v>54283.426999999996</v>
      </c>
      <c r="M61" s="83">
        <v>73.973700000000008</v>
      </c>
      <c r="O61" s="92">
        <v>22.792000000000002</v>
      </c>
      <c r="P61" s="87"/>
      <c r="R61" s="87"/>
    </row>
    <row r="62" spans="1:18" ht="40.5" customHeight="1" x14ac:dyDescent="0.25">
      <c r="A62" s="5">
        <v>60153041</v>
      </c>
      <c r="B62" s="66" t="s">
        <v>77</v>
      </c>
      <c r="C62" s="75">
        <v>415</v>
      </c>
      <c r="D62" s="53">
        <v>3122</v>
      </c>
      <c r="E62" s="12">
        <v>5</v>
      </c>
      <c r="F62" s="20" t="s">
        <v>144</v>
      </c>
      <c r="G62" s="30">
        <v>45096.185999999994</v>
      </c>
      <c r="H62" s="31">
        <v>1001.016</v>
      </c>
      <c r="I62" s="31">
        <v>15573.750999999998</v>
      </c>
      <c r="J62" s="31">
        <v>901.92499999999995</v>
      </c>
      <c r="K62" s="32">
        <v>735.1</v>
      </c>
      <c r="L62" s="34">
        <v>63307.977999999996</v>
      </c>
      <c r="M62" s="83">
        <v>81.278800000000004</v>
      </c>
      <c r="O62" s="92">
        <v>21.015999999999998</v>
      </c>
      <c r="P62" s="87"/>
      <c r="R62" s="87"/>
    </row>
    <row r="63" spans="1:18" ht="38.25" x14ac:dyDescent="0.25">
      <c r="A63" s="5">
        <v>70842116</v>
      </c>
      <c r="B63" s="66" t="s">
        <v>78</v>
      </c>
      <c r="C63" s="75">
        <v>416</v>
      </c>
      <c r="D63" s="53">
        <v>3127</v>
      </c>
      <c r="E63" s="12">
        <v>5</v>
      </c>
      <c r="F63" s="20" t="s">
        <v>141</v>
      </c>
      <c r="G63" s="30">
        <v>39312.880200000007</v>
      </c>
      <c r="H63" s="31">
        <v>637.41599999999994</v>
      </c>
      <c r="I63" s="31">
        <v>13498.6</v>
      </c>
      <c r="J63" s="31">
        <v>786.25700000000006</v>
      </c>
      <c r="K63" s="32">
        <v>1546.0129999999999</v>
      </c>
      <c r="L63" s="34">
        <v>55781.1662</v>
      </c>
      <c r="M63" s="83">
        <v>83.278700000000001</v>
      </c>
      <c r="O63" s="92">
        <v>13.616</v>
      </c>
      <c r="P63" s="87"/>
      <c r="R63" s="87"/>
    </row>
    <row r="64" spans="1:18" ht="25.5" x14ac:dyDescent="0.25">
      <c r="A64" s="5"/>
      <c r="B64" s="66"/>
      <c r="C64" s="75">
        <v>460</v>
      </c>
      <c r="D64" s="53">
        <v>3127</v>
      </c>
      <c r="E64" s="12">
        <v>5</v>
      </c>
      <c r="F64" s="51" t="s">
        <v>162</v>
      </c>
      <c r="G64" s="30">
        <v>28191.567999999996</v>
      </c>
      <c r="H64" s="31">
        <v>123.91200000000001</v>
      </c>
      <c r="I64" s="31">
        <v>9565.9319999999989</v>
      </c>
      <c r="J64" s="31">
        <v>563.83300000000008</v>
      </c>
      <c r="K64" s="32">
        <v>698.49300000000005</v>
      </c>
      <c r="L64" s="34">
        <v>39143.737999999998</v>
      </c>
      <c r="M64" s="83">
        <v>62.854300000000002</v>
      </c>
      <c r="O64" s="92">
        <v>13.912000000000001</v>
      </c>
      <c r="P64" s="87"/>
      <c r="R64" s="87"/>
    </row>
    <row r="65" spans="1:18" ht="25.5" x14ac:dyDescent="0.25">
      <c r="A65" s="5"/>
      <c r="B65" s="66"/>
      <c r="C65" s="75">
        <v>423</v>
      </c>
      <c r="D65" s="53">
        <v>3124</v>
      </c>
      <c r="E65" s="12">
        <v>5</v>
      </c>
      <c r="F65" s="20" t="s">
        <v>135</v>
      </c>
      <c r="G65" s="30">
        <v>20556.994999999999</v>
      </c>
      <c r="H65" s="31">
        <v>208.584</v>
      </c>
      <c r="I65" s="31">
        <v>7015.8669999999993</v>
      </c>
      <c r="J65" s="31">
        <v>411.14099999999996</v>
      </c>
      <c r="K65" s="32">
        <v>241.51500000000001</v>
      </c>
      <c r="L65" s="34">
        <v>28434.101999999995</v>
      </c>
      <c r="M65" s="83">
        <v>45.022199999999998</v>
      </c>
      <c r="O65" s="92">
        <v>8.5839999999999996</v>
      </c>
      <c r="P65" s="87"/>
      <c r="R65" s="87"/>
    </row>
    <row r="66" spans="1:18" x14ac:dyDescent="0.25">
      <c r="A66" s="5"/>
      <c r="B66" s="66"/>
      <c r="C66" s="75">
        <v>425</v>
      </c>
      <c r="D66" s="53">
        <v>3112</v>
      </c>
      <c r="E66" s="12">
        <v>5</v>
      </c>
      <c r="F66" s="20" t="s">
        <v>137</v>
      </c>
      <c r="G66" s="30">
        <v>14441.472999999998</v>
      </c>
      <c r="H66" s="31">
        <v>80</v>
      </c>
      <c r="I66" s="31">
        <v>4908.2570000000005</v>
      </c>
      <c r="J66" s="31">
        <v>288.82900000000001</v>
      </c>
      <c r="K66" s="32">
        <v>171.51100000000002</v>
      </c>
      <c r="L66" s="34">
        <v>19890.07</v>
      </c>
      <c r="M66" s="83">
        <v>32.759100000000004</v>
      </c>
      <c r="O66" s="92"/>
      <c r="P66" s="87"/>
      <c r="R66" s="87"/>
    </row>
    <row r="67" spans="1:18" ht="25.5" x14ac:dyDescent="0.25">
      <c r="A67" s="5"/>
      <c r="B67" s="66"/>
      <c r="C67" s="75">
        <v>433</v>
      </c>
      <c r="D67" s="53">
        <v>3114</v>
      </c>
      <c r="E67" s="12">
        <v>5</v>
      </c>
      <c r="F67" s="20" t="s">
        <v>41</v>
      </c>
      <c r="G67" s="30">
        <v>6294.1549999999997</v>
      </c>
      <c r="H67" s="31">
        <v>62.18</v>
      </c>
      <c r="I67" s="31">
        <v>2146.6910000000003</v>
      </c>
      <c r="J67" s="31">
        <v>125.884</v>
      </c>
      <c r="K67" s="32">
        <v>104.962</v>
      </c>
      <c r="L67" s="34">
        <v>8733.8719999999994</v>
      </c>
      <c r="M67" s="83">
        <v>12.3973</v>
      </c>
      <c r="O67" s="92">
        <v>5.18</v>
      </c>
      <c r="P67" s="87"/>
      <c r="R67" s="87"/>
    </row>
    <row r="68" spans="1:18" ht="25.5" x14ac:dyDescent="0.25">
      <c r="A68" s="5">
        <v>48623091</v>
      </c>
      <c r="B68" s="66" t="s">
        <v>119</v>
      </c>
      <c r="C68" s="75">
        <v>347</v>
      </c>
      <c r="D68" s="53">
        <v>3114</v>
      </c>
      <c r="E68" s="12">
        <v>5</v>
      </c>
      <c r="F68" s="20" t="s">
        <v>40</v>
      </c>
      <c r="G68" s="30">
        <v>11922.869999999999</v>
      </c>
      <c r="H68" s="31">
        <v>155.476</v>
      </c>
      <c r="I68" s="31">
        <v>4080.6310000000003</v>
      </c>
      <c r="J68" s="31">
        <v>238.45999999999998</v>
      </c>
      <c r="K68" s="32">
        <v>217.762</v>
      </c>
      <c r="L68" s="34">
        <v>16615.198999999997</v>
      </c>
      <c r="M68" s="83">
        <v>27.082000000000001</v>
      </c>
      <c r="O68" s="92">
        <v>5.476</v>
      </c>
      <c r="P68" s="87"/>
      <c r="R68" s="87"/>
    </row>
    <row r="69" spans="1:18" ht="25.5" x14ac:dyDescent="0.25">
      <c r="A69" s="5">
        <v>70840261</v>
      </c>
      <c r="B69" s="66" t="s">
        <v>79</v>
      </c>
      <c r="C69" s="75">
        <v>436</v>
      </c>
      <c r="D69" s="53">
        <v>3114</v>
      </c>
      <c r="E69" s="12">
        <v>5</v>
      </c>
      <c r="F69" s="20" t="s">
        <v>42</v>
      </c>
      <c r="G69" s="30">
        <v>16627.168999999998</v>
      </c>
      <c r="H69" s="31">
        <v>0</v>
      </c>
      <c r="I69" s="31">
        <v>5619.9840000000004</v>
      </c>
      <c r="J69" s="31">
        <v>332.54399999999998</v>
      </c>
      <c r="K69" s="32">
        <v>453.1</v>
      </c>
      <c r="L69" s="34">
        <v>23032.796999999999</v>
      </c>
      <c r="M69" s="83">
        <v>34.6008</v>
      </c>
      <c r="O69" s="92"/>
      <c r="P69" s="87"/>
      <c r="R69" s="87"/>
    </row>
    <row r="70" spans="1:18" ht="25.5" x14ac:dyDescent="0.25">
      <c r="A70" s="5">
        <v>60153351</v>
      </c>
      <c r="B70" s="66" t="s">
        <v>80</v>
      </c>
      <c r="C70" s="75">
        <v>426</v>
      </c>
      <c r="D70" s="53">
        <v>3114</v>
      </c>
      <c r="E70" s="12">
        <v>5</v>
      </c>
      <c r="F70" s="20" t="s">
        <v>43</v>
      </c>
      <c r="G70" s="30">
        <v>13037.187000000004</v>
      </c>
      <c r="H70" s="31">
        <v>8.8800000000000008</v>
      </c>
      <c r="I70" s="31">
        <v>4406.57</v>
      </c>
      <c r="J70" s="31">
        <v>260.74399999999997</v>
      </c>
      <c r="K70" s="32">
        <v>275.15899999999999</v>
      </c>
      <c r="L70" s="34">
        <v>17988.54</v>
      </c>
      <c r="M70" s="83">
        <v>26.563200000000002</v>
      </c>
      <c r="O70" s="92">
        <v>8.8800000000000008</v>
      </c>
      <c r="P70" s="87"/>
      <c r="R70" s="87"/>
    </row>
    <row r="71" spans="1:18" ht="25.5" x14ac:dyDescent="0.25">
      <c r="A71" s="5">
        <v>70841179</v>
      </c>
      <c r="B71" s="66" t="s">
        <v>81</v>
      </c>
      <c r="C71" s="75">
        <v>432</v>
      </c>
      <c r="D71" s="53">
        <v>3114</v>
      </c>
      <c r="E71" s="12">
        <v>5</v>
      </c>
      <c r="F71" s="19" t="s">
        <v>118</v>
      </c>
      <c r="G71" s="30">
        <v>16214.156000000003</v>
      </c>
      <c r="H71" s="31">
        <v>128.88</v>
      </c>
      <c r="I71" s="31">
        <v>5520.9449999999997</v>
      </c>
      <c r="J71" s="31">
        <v>324.28399999999999</v>
      </c>
      <c r="K71" s="32">
        <v>330.89800000000002</v>
      </c>
      <c r="L71" s="34">
        <v>22519.163</v>
      </c>
      <c r="M71" s="83">
        <v>34.532000000000004</v>
      </c>
      <c r="O71" s="92">
        <v>8.8800000000000008</v>
      </c>
      <c r="P71" s="87"/>
      <c r="R71" s="87"/>
    </row>
    <row r="72" spans="1:18" ht="28.5" customHeight="1" x14ac:dyDescent="0.25">
      <c r="A72" s="5">
        <v>70841144</v>
      </c>
      <c r="B72" s="66" t="s">
        <v>82</v>
      </c>
      <c r="C72" s="75">
        <v>431</v>
      </c>
      <c r="D72" s="53">
        <v>3114</v>
      </c>
      <c r="E72" s="12">
        <v>5</v>
      </c>
      <c r="F72" s="20" t="s">
        <v>157</v>
      </c>
      <c r="G72" s="30">
        <v>13468.352000000001</v>
      </c>
      <c r="H72" s="31">
        <v>120.65600000000001</v>
      </c>
      <c r="I72" s="31">
        <v>4589.4830000000002</v>
      </c>
      <c r="J72" s="31">
        <v>269.36799999999999</v>
      </c>
      <c r="K72" s="32">
        <v>217.00800000000001</v>
      </c>
      <c r="L72" s="34">
        <v>18664.867000000002</v>
      </c>
      <c r="M72" s="83">
        <v>27.884499999999999</v>
      </c>
      <c r="O72" s="92">
        <v>10.656000000000001</v>
      </c>
      <c r="P72" s="87"/>
      <c r="R72" s="87"/>
    </row>
    <row r="73" spans="1:18" ht="25.5" x14ac:dyDescent="0.25">
      <c r="A73" s="5">
        <v>60153270</v>
      </c>
      <c r="B73" s="66" t="s">
        <v>83</v>
      </c>
      <c r="C73" s="75">
        <v>428</v>
      </c>
      <c r="D73" s="57">
        <v>3133</v>
      </c>
      <c r="E73" s="12">
        <v>5</v>
      </c>
      <c r="F73" s="20" t="s">
        <v>44</v>
      </c>
      <c r="G73" s="30">
        <v>13058.408000000001</v>
      </c>
      <c r="H73" s="31">
        <v>1.9239999999999999</v>
      </c>
      <c r="I73" s="31">
        <v>4413.7420000000002</v>
      </c>
      <c r="J73" s="31">
        <v>261.16899999999998</v>
      </c>
      <c r="K73" s="32">
        <v>262.44400000000002</v>
      </c>
      <c r="L73" s="34">
        <v>17997.687000000002</v>
      </c>
      <c r="M73" s="83">
        <v>28.321000000000002</v>
      </c>
      <c r="O73" s="92">
        <v>1.9239999999999999</v>
      </c>
      <c r="P73" s="87"/>
      <c r="R73" s="87"/>
    </row>
    <row r="74" spans="1:18" ht="26.25" thickBot="1" x14ac:dyDescent="0.3">
      <c r="A74" s="5">
        <v>60153423</v>
      </c>
      <c r="B74" s="66" t="s">
        <v>84</v>
      </c>
      <c r="C74" s="76">
        <v>427</v>
      </c>
      <c r="D74" s="77">
        <v>3133</v>
      </c>
      <c r="E74" s="13">
        <v>5</v>
      </c>
      <c r="F74" s="21" t="s">
        <v>45</v>
      </c>
      <c r="G74" s="78">
        <v>7938.759</v>
      </c>
      <c r="H74" s="79">
        <v>75</v>
      </c>
      <c r="I74" s="79">
        <v>2708.65</v>
      </c>
      <c r="J74" s="79">
        <v>158.77600000000001</v>
      </c>
      <c r="K74" s="80">
        <v>172.608</v>
      </c>
      <c r="L74" s="38">
        <v>11053.793</v>
      </c>
      <c r="M74" s="86">
        <v>16.9499</v>
      </c>
      <c r="O74" s="95"/>
      <c r="P74" s="87"/>
      <c r="R74" s="87"/>
    </row>
    <row r="75" spans="1:18" ht="15.75" thickBot="1" x14ac:dyDescent="0.3">
      <c r="F75" s="6" t="s">
        <v>146</v>
      </c>
      <c r="G75" s="71">
        <f t="shared" ref="G75:O75" si="0">SUM(G4:G74)</f>
        <v>1953114.1782000002</v>
      </c>
      <c r="H75" s="71">
        <f t="shared" si="0"/>
        <v>24073.605999999992</v>
      </c>
      <c r="I75" s="71">
        <f t="shared" si="0"/>
        <v>667900.87699999998</v>
      </c>
      <c r="J75" s="71">
        <f t="shared" si="0"/>
        <v>39062.287999999986</v>
      </c>
      <c r="K75" s="71">
        <f t="shared" si="0"/>
        <v>43928.569000000003</v>
      </c>
      <c r="L75" s="72">
        <f t="shared" si="0"/>
        <v>2728079.5182000003</v>
      </c>
      <c r="M75" s="73">
        <f t="shared" si="0"/>
        <v>3940.0374000000015</v>
      </c>
      <c r="O75" s="97">
        <f t="shared" si="0"/>
        <v>1149.6950000000004</v>
      </c>
      <c r="P75" s="87"/>
    </row>
    <row r="77" spans="1:18" x14ac:dyDescent="0.25">
      <c r="F77" s="91" t="s">
        <v>167</v>
      </c>
      <c r="G77" s="89">
        <v>1956676.0119999999</v>
      </c>
      <c r="H77" s="89">
        <v>24240.087000000003</v>
      </c>
      <c r="I77" s="89">
        <v>669161.049</v>
      </c>
      <c r="J77" s="89">
        <v>39133.525000000001</v>
      </c>
      <c r="K77" s="89">
        <v>44402.733999999997</v>
      </c>
      <c r="L77" s="89">
        <f>SUM(G77:K77)</f>
        <v>2733613.4070000001</v>
      </c>
      <c r="M77" s="90">
        <v>3947.0310000000009</v>
      </c>
    </row>
    <row r="78" spans="1:18" x14ac:dyDescent="0.25">
      <c r="F78" s="65" t="s">
        <v>165</v>
      </c>
      <c r="G78" s="81">
        <f>G77-G75</f>
        <v>3561.8337999996729</v>
      </c>
      <c r="H78" s="81">
        <f t="shared" ref="H78:M78" si="1">H77-H75</f>
        <v>166.48100000001068</v>
      </c>
      <c r="I78" s="81">
        <f t="shared" si="1"/>
        <v>1260.1720000000205</v>
      </c>
      <c r="J78" s="81">
        <f t="shared" si="1"/>
        <v>71.237000000015541</v>
      </c>
      <c r="K78" s="81">
        <f t="shared" si="1"/>
        <v>474.1649999999936</v>
      </c>
      <c r="L78" s="81">
        <f t="shared" si="1"/>
        <v>5533.8887999998406</v>
      </c>
      <c r="M78" s="88">
        <f t="shared" si="1"/>
        <v>6.9935999999993328</v>
      </c>
    </row>
  </sheetData>
  <autoFilter ref="C3:N75" xr:uid="{D11A6F94-AB22-42E4-968D-14698703D2B1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Poláková Petra</cp:lastModifiedBy>
  <cp:lastPrinted>2021-11-04T05:37:42Z</cp:lastPrinted>
  <dcterms:created xsi:type="dcterms:W3CDTF">2012-01-19T10:49:01Z</dcterms:created>
  <dcterms:modified xsi:type="dcterms:W3CDTF">2021-11-19T08:54:58Z</dcterms:modified>
</cp:coreProperties>
</file>